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S:\FSP\2022\"/>
    </mc:Choice>
  </mc:AlternateContent>
  <xr:revisionPtr revIDLastSave="0" documentId="14_{EFFE02AA-662E-4DD0-8780-F257831AB3A1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Přihláška" sheetId="1" r:id="rId1"/>
    <sheet name="Příloha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3" i="1" l="1"/>
  <c r="J92" i="1"/>
  <c r="J91" i="1"/>
  <c r="J90" i="1"/>
  <c r="J81" i="1"/>
  <c r="F1" i="2"/>
  <c r="J94" i="1"/>
  <c r="J97" i="1"/>
  <c r="J87" i="1"/>
  <c r="J85" i="1"/>
  <c r="J79" i="1"/>
  <c r="J77" i="1"/>
  <c r="J74" i="1"/>
  <c r="J76" i="1"/>
  <c r="J75" i="1"/>
  <c r="J73" i="1"/>
  <c r="J68" i="1"/>
  <c r="J69" i="1"/>
  <c r="J67" i="1"/>
  <c r="J58" i="1"/>
  <c r="J57" i="1"/>
  <c r="J56" i="1"/>
  <c r="J55" i="1"/>
  <c r="J54" i="1"/>
  <c r="J38" i="1"/>
  <c r="J37" i="1" l="1"/>
  <c r="J36" i="1"/>
  <c r="J32" i="1"/>
  <c r="J20" i="1"/>
  <c r="J18" i="1"/>
  <c r="J16" i="1"/>
  <c r="J14" i="1"/>
  <c r="J10" i="1"/>
  <c r="J6" i="1"/>
  <c r="F94" i="1" l="1"/>
  <c r="F93" i="1"/>
  <c r="F92" i="1"/>
  <c r="F91" i="1"/>
  <c r="F90" i="1"/>
  <c r="F95" i="1" s="1"/>
  <c r="J64" i="1" l="1"/>
  <c r="G54" i="1"/>
  <c r="G55" i="1"/>
  <c r="G56" i="1"/>
  <c r="G57" i="1"/>
  <c r="G58" i="1"/>
  <c r="F30" i="1" l="1"/>
  <c r="F83" i="1" l="1"/>
  <c r="G59" i="1" l="1"/>
  <c r="F61" i="1"/>
  <c r="G50" i="1"/>
  <c r="E50" i="1"/>
  <c r="C50" i="1"/>
</calcChain>
</file>

<file path=xl/sharedStrings.xml><?xml version="1.0" encoding="utf-8"?>
<sst xmlns="http://schemas.openxmlformats.org/spreadsheetml/2006/main" count="125" uniqueCount="102">
  <si>
    <t>České vysoké učení technické v Praze</t>
  </si>
  <si>
    <t>A</t>
  </si>
  <si>
    <t>Registrační číslo:</t>
  </si>
  <si>
    <t>2. NÁZEV PROJEKTU</t>
  </si>
  <si>
    <t>Trvání projektu</t>
  </si>
  <si>
    <t>od:</t>
  </si>
  <si>
    <t>do:</t>
  </si>
  <si>
    <t>vzdělávací</t>
  </si>
  <si>
    <t>umělecká</t>
  </si>
  <si>
    <t>prezentační</t>
  </si>
  <si>
    <t>sportovní</t>
  </si>
  <si>
    <t>kulturní</t>
  </si>
  <si>
    <t>společenská</t>
  </si>
  <si>
    <t>3. NAVRHOVATEL</t>
  </si>
  <si>
    <t>Název organizace:</t>
  </si>
  <si>
    <t>Adresa:</t>
  </si>
  <si>
    <t>IČ:</t>
  </si>
  <si>
    <r>
      <rPr>
        <b/>
        <sz val="10"/>
        <color theme="1"/>
        <rFont val="Calibri"/>
        <family val="2"/>
        <charset val="238"/>
        <scheme val="minor"/>
      </rPr>
      <t>3a. studentská organizace</t>
    </r>
    <r>
      <rPr>
        <sz val="10"/>
        <color theme="1"/>
        <rFont val="Calibri"/>
        <family val="2"/>
        <charset val="238"/>
        <scheme val="minor"/>
      </rPr>
      <t xml:space="preserve"> (pokud projekt podává student, tak zůstane tato kolonka prázdná)</t>
    </r>
  </si>
  <si>
    <t>Příjmení, jméno:</t>
  </si>
  <si>
    <r>
      <rPr>
        <b/>
        <sz val="10"/>
        <color theme="1"/>
        <rFont val="Calibri"/>
        <family val="2"/>
        <charset val="238"/>
        <scheme val="minor"/>
      </rPr>
      <t xml:space="preserve">3b. student </t>
    </r>
    <r>
      <rPr>
        <sz val="10"/>
        <color theme="1"/>
        <rFont val="Calibri"/>
        <family val="2"/>
        <charset val="238"/>
        <scheme val="minor"/>
      </rPr>
      <t>(nebo pověřená osoba podávající projekt podle 3a)</t>
    </r>
  </si>
  <si>
    <t>Rodné číslo:</t>
  </si>
  <si>
    <t>E-mail:</t>
  </si>
  <si>
    <t>Vztah k ČVUT:</t>
  </si>
  <si>
    <t xml:space="preserve">4. SEZNAM SPOLUŘEŠITELŮ </t>
  </si>
  <si>
    <t>Písemný souhlas spoluřešitele se spoluúčastí (podpis)</t>
  </si>
  <si>
    <t>Součást ČVUT:</t>
  </si>
  <si>
    <t xml:space="preserve">5. UŽIVATELÉ VÝSLEDKŮ ŘEŠENÍ </t>
  </si>
  <si>
    <t>Kategorie</t>
  </si>
  <si>
    <t>Studenti ČVUT</t>
  </si>
  <si>
    <t>Zaměstnanci ČVUT</t>
  </si>
  <si>
    <t>Zahraniční studenti VŠ</t>
  </si>
  <si>
    <t>Studenti SŠ</t>
  </si>
  <si>
    <t>Ostatní:</t>
  </si>
  <si>
    <t>A/N</t>
  </si>
  <si>
    <t>Odhadovaný počet účastníků v dané kategorii</t>
  </si>
  <si>
    <t>Telefon:</t>
  </si>
  <si>
    <r>
      <rPr>
        <b/>
        <sz val="10"/>
        <color theme="1"/>
        <rFont val="Calibri"/>
        <family val="2"/>
        <charset val="238"/>
        <scheme val="minor"/>
      </rPr>
      <t>6. ANOTACE PROJEKTU</t>
    </r>
    <r>
      <rPr>
        <sz val="10"/>
        <color theme="1"/>
        <rFont val="Calibri"/>
        <family val="2"/>
        <charset val="238"/>
        <scheme val="minor"/>
      </rPr>
      <t xml:space="preserve"> (max. 700 znaků)</t>
    </r>
  </si>
  <si>
    <t>B</t>
  </si>
  <si>
    <t>Název projektu</t>
  </si>
  <si>
    <t>Rok</t>
  </si>
  <si>
    <t>Přidělené finance</t>
  </si>
  <si>
    <t>(v Kč bez DPH)</t>
  </si>
  <si>
    <t>CELKOVÝ ROZPOČET PROJEKTU</t>
  </si>
  <si>
    <t>POŽADOVANÉ FINANČNÍ PROSTŘEDKY</t>
  </si>
  <si>
    <t>ROZPOČET PROJEKTU</t>
  </si>
  <si>
    <t>Celkové náklady</t>
  </si>
  <si>
    <t>Požadavek z FSP</t>
  </si>
  <si>
    <t>Úpravy GK FSP</t>
  </si>
  <si>
    <t>1. Spotřební materiál (kancelářské potřeby)</t>
  </si>
  <si>
    <t>2.1  Služby (zakázky na výrobu, tisky, kopírování, vazby)</t>
  </si>
  <si>
    <t>2.2 Pronájem přístrojů a zařízení a prostor</t>
  </si>
  <si>
    <t xml:space="preserve">3.1 Cestovní výdaje - jízdní výdaje </t>
  </si>
  <si>
    <t>3.2 Cestovní výdaje - pobytové výdaje</t>
  </si>
  <si>
    <t>Celkem</t>
  </si>
  <si>
    <t>DALŠÍ ZDROJE FINANCOVÁNÍ</t>
  </si>
  <si>
    <t xml:space="preserve">Částka </t>
  </si>
  <si>
    <t>Název</t>
  </si>
  <si>
    <t>1.</t>
  </si>
  <si>
    <t>2.1</t>
  </si>
  <si>
    <t>2.2</t>
  </si>
  <si>
    <t>3.1</t>
  </si>
  <si>
    <t>3.2</t>
  </si>
  <si>
    <t>1. KATEGORIE PROJEKTŮ</t>
  </si>
  <si>
    <t>(označit X pouze jednu kategorii)</t>
  </si>
  <si>
    <t>C</t>
  </si>
  <si>
    <t>ZDŮVODNĚNÍ NÁVRHU PŘIHLÁŠKY (uvádějte k jednotlivým bodům)</t>
  </si>
  <si>
    <t>1. Zdůvodnění zařazení projektu do příslušné kategorie:</t>
  </si>
  <si>
    <t>2. Byl podobný projekt řešen v minulých letech?</t>
  </si>
  <si>
    <t>Název akce</t>
  </si>
  <si>
    <t>Krátký popis včetně počtu účastníků</t>
  </si>
  <si>
    <t>Celkové náklady    (v Kč bez DPH)</t>
  </si>
  <si>
    <t>Harmonogram</t>
  </si>
  <si>
    <t>Činnost</t>
  </si>
  <si>
    <t>Popis</t>
  </si>
  <si>
    <t>Termín (od-do)</t>
  </si>
  <si>
    <t>4. Způsob řešení a charakter prací a popis organizačního zabezpečení (volný text):</t>
  </si>
  <si>
    <t>5. Předpokládaná prezentace výsledků, jejich využitelnost a realizovatelnost, dopad výsledků na rozvoj školy (volný text):</t>
  </si>
  <si>
    <t xml:space="preserve">6. Návaznost projektu na další řešené projekty, předpokládaná spolupráce s externími institucemi a spolupracovníky (volný text): </t>
  </si>
  <si>
    <t xml:space="preserve">7. Stručná informace o materiálovém a přístrojovém zajištění (volný text): </t>
  </si>
  <si>
    <t>8. Konkretizace a podrobné zdůvodnění finančních požadavků (nabídka firem, odkazy na dodavatele). Specifikujte podrobně předpokládané zdroje, vč. FSP:</t>
  </si>
  <si>
    <t>Zdroj financí</t>
  </si>
  <si>
    <t>Předpokládaný dodavatel</t>
  </si>
  <si>
    <t>Účel</t>
  </si>
  <si>
    <t>Náklady</t>
  </si>
  <si>
    <t>Celková cena            (v Kč bez DPH)</t>
  </si>
  <si>
    <t>1. Spotřební materiál</t>
  </si>
  <si>
    <t>2.1 Služby</t>
  </si>
  <si>
    <t>2.2 Pronájmy</t>
  </si>
  <si>
    <t>3.1 Cestovní - jízdní výdaje</t>
  </si>
  <si>
    <t>3.2 Cestovní - pobytové výdaje</t>
  </si>
  <si>
    <t>9. Další sdělení:</t>
  </si>
  <si>
    <t>Prohlášení navrhovatele:</t>
  </si>
  <si>
    <t>Prohlašuji, že jsem uvedl úplné a pravdivé údaje. Beru na vědomí, že v opačném případě nebo při porušení obecně uznávaných zásad etiky mohu být vyloučen z účasti na výběrovém řízení. Zavazuji se, že vynaložím všechny své schopnosti k dosažení navrhovaných cílů, řádnému hospodaření s grantovými prostředky a dodržení předpokládaného harmonogramu. Souhlasím s tím, aby Odbor pro studium a studentské záležitosti R ČVUT používal osobní údaje uvedené v této přihlášce ke zpracování a evidenci mého projektu.</t>
  </si>
  <si>
    <t>Datum</t>
  </si>
  <si>
    <t>Jméno a podpis navrhovatele</t>
  </si>
  <si>
    <t>D</t>
  </si>
  <si>
    <t>7. DŘÍVE ŘEŠENÉ PROJEKTY FSP TOHOTO ŽADATELE</t>
  </si>
  <si>
    <t>E</t>
  </si>
  <si>
    <t>/2022</t>
  </si>
  <si>
    <t>PŘIHLÁŠKA K UDĚLENÍ STUDENTSKÉHO GRANTU FSP ČVUT PRO ROK 2022</t>
  </si>
  <si>
    <t>3.  Současný stav řešeného problému. Konkrétní formulace cílů řešení v r. 2022 a předpokládaný harmonogram jejich plnění:</t>
  </si>
  <si>
    <t>DOBROVOLNÁ PŘÍLOHA K UDĚLENÍ STUDENTSKÉHO GRANTU FSP ČVUT PRO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</si>
</sst>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C00000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0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/>
    <xf numFmtId="0" fontId="3" fillId="0" borderId="0" xfId="0" applyFont="1"/>
    <xf numFmtId="0" fontId="3" fillId="0" borderId="58" xfId="0" applyFont="1" applyBorder="1"/>
    <xf numFmtId="0" fontId="3" fillId="0" borderId="55" xfId="0" applyFont="1" applyBorder="1"/>
    <xf numFmtId="0" fontId="3" fillId="0" borderId="59" xfId="0" applyFont="1" applyBorder="1"/>
    <xf numFmtId="0" fontId="0" fillId="0" borderId="0" xfId="0" applyBorder="1" applyAlignment="1">
      <alignment horizontal="left" vertical="top" wrapText="1"/>
    </xf>
    <xf numFmtId="0" fontId="0" fillId="0" borderId="0" xfId="0" applyBorder="1"/>
    <xf numFmtId="0" fontId="1" fillId="2" borderId="49" xfId="0" applyFont="1" applyFill="1" applyBorder="1"/>
    <xf numFmtId="0" fontId="1" fillId="2" borderId="50" xfId="0" applyFont="1" applyFill="1" applyBorder="1"/>
    <xf numFmtId="0" fontId="0" fillId="2" borderId="50" xfId="0" applyFont="1" applyFill="1" applyBorder="1"/>
    <xf numFmtId="0" fontId="1" fillId="2" borderId="50" xfId="0" quotePrefix="1" applyFont="1" applyFill="1" applyBorder="1"/>
    <xf numFmtId="0" fontId="1" fillId="2" borderId="51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2" borderId="36" xfId="0" applyFill="1" applyBorder="1"/>
    <xf numFmtId="0" fontId="0" fillId="2" borderId="39" xfId="0" applyFill="1" applyBorder="1"/>
    <xf numFmtId="0" fontId="5" fillId="2" borderId="13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1" fillId="2" borderId="6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" fillId="3" borderId="50" xfId="0" applyFont="1" applyFill="1" applyBorder="1"/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3" fontId="3" fillId="0" borderId="2" xfId="0" applyNumberFormat="1" applyFont="1" applyBorder="1" applyAlignment="1" applyProtection="1">
      <alignment horizontal="right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3" fontId="3" fillId="0" borderId="11" xfId="0" applyNumberFormat="1" applyFont="1" applyBorder="1" applyAlignment="1" applyProtection="1">
      <alignment horizontal="right" vertical="center" wrapText="1"/>
      <protection locked="0"/>
    </xf>
    <xf numFmtId="0" fontId="3" fillId="2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vertical="top" wrapText="1"/>
    </xf>
    <xf numFmtId="0" fontId="1" fillId="2" borderId="49" xfId="0" applyFont="1" applyFill="1" applyBorder="1" applyProtection="1"/>
    <xf numFmtId="0" fontId="1" fillId="2" borderId="50" xfId="0" applyFont="1" applyFill="1" applyBorder="1" applyProtection="1"/>
    <xf numFmtId="0" fontId="0" fillId="2" borderId="50" xfId="0" applyFont="1" applyFill="1" applyBorder="1" applyProtection="1"/>
    <xf numFmtId="0" fontId="1" fillId="2" borderId="50" xfId="0" quotePrefix="1" applyFont="1" applyFill="1" applyBorder="1" applyProtection="1"/>
    <xf numFmtId="0" fontId="1" fillId="2" borderId="51" xfId="0" applyFont="1" applyFill="1" applyBorder="1" applyAlignment="1" applyProtection="1">
      <alignment horizontal="right"/>
    </xf>
    <xf numFmtId="0" fontId="2" fillId="2" borderId="39" xfId="0" applyFont="1" applyFill="1" applyBorder="1" applyAlignment="1">
      <alignment horizontal="left" vertical="center"/>
    </xf>
    <xf numFmtId="0" fontId="0" fillId="2" borderId="54" xfId="0" applyFill="1" applyBorder="1" applyAlignment="1">
      <alignment horizontal="left" vertical="center"/>
    </xf>
    <xf numFmtId="0" fontId="0" fillId="2" borderId="60" xfId="0" applyFill="1" applyBorder="1" applyAlignment="1">
      <alignment horizontal="left" vertical="center"/>
    </xf>
    <xf numFmtId="0" fontId="3" fillId="0" borderId="58" xfId="0" applyFont="1" applyBorder="1" applyAlignment="1" applyProtection="1">
      <alignment horizontal="left" vertical="top" wrapText="1"/>
      <protection locked="0"/>
    </xf>
    <xf numFmtId="0" fontId="3" fillId="0" borderId="55" xfId="0" applyFont="1" applyBorder="1" applyAlignment="1" applyProtection="1">
      <alignment horizontal="left" vertical="top" wrapText="1"/>
      <protection locked="0"/>
    </xf>
    <xf numFmtId="0" fontId="3" fillId="0" borderId="59" xfId="0" applyFont="1" applyBorder="1" applyAlignment="1" applyProtection="1">
      <alignment horizontal="left" vertical="top" wrapText="1"/>
      <protection locked="0"/>
    </xf>
    <xf numFmtId="0" fontId="2" fillId="2" borderId="38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61" xfId="0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top" wrapText="1"/>
    </xf>
    <xf numFmtId="0" fontId="3" fillId="2" borderId="54" xfId="0" applyFont="1" applyFill="1" applyBorder="1" applyAlignment="1">
      <alignment horizontal="left" vertical="top" wrapText="1"/>
    </xf>
    <xf numFmtId="0" fontId="3" fillId="2" borderId="60" xfId="0" applyFont="1" applyFill="1" applyBorder="1" applyAlignment="1">
      <alignment horizontal="left" vertical="top" wrapText="1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" fillId="2" borderId="50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top" wrapText="1"/>
      <protection locked="0"/>
    </xf>
    <xf numFmtId="164" fontId="3" fillId="2" borderId="2" xfId="0" applyNumberFormat="1" applyFont="1" applyFill="1" applyBorder="1" applyAlignment="1">
      <alignment horizontal="right" vertical="center" wrapText="1"/>
    </xf>
    <xf numFmtId="14" fontId="3" fillId="0" borderId="36" xfId="0" applyNumberFormat="1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62" xfId="0" applyFont="1" applyBorder="1" applyAlignment="1" applyProtection="1">
      <alignment horizontal="left" vertical="center"/>
      <protection locked="0"/>
    </xf>
    <xf numFmtId="164" fontId="3" fillId="2" borderId="11" xfId="0" applyNumberFormat="1" applyFont="1" applyFill="1" applyBorder="1" applyAlignment="1">
      <alignment horizontal="right" vertical="center" wrapText="1"/>
    </xf>
    <xf numFmtId="0" fontId="2" fillId="2" borderId="58" xfId="0" applyFont="1" applyFill="1" applyBorder="1" applyAlignment="1">
      <alignment horizontal="left" vertical="center" wrapText="1"/>
    </xf>
    <xf numFmtId="0" fontId="0" fillId="2" borderId="55" xfId="0" applyFill="1" applyBorder="1" applyAlignment="1">
      <alignment horizontal="left" vertical="center" wrapText="1"/>
    </xf>
    <xf numFmtId="0" fontId="0" fillId="2" borderId="59" xfId="0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0" fillId="2" borderId="54" xfId="0" applyFill="1" applyBorder="1" applyAlignment="1">
      <alignment horizontal="left" vertical="center" wrapText="1"/>
    </xf>
    <xf numFmtId="0" fontId="0" fillId="2" borderId="60" xfId="0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wrapText="1"/>
    </xf>
    <xf numFmtId="0" fontId="0" fillId="2" borderId="32" xfId="0" applyFill="1" applyBorder="1" applyAlignment="1">
      <alignment horizontal="left" wrapText="1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2" fillId="2" borderId="54" xfId="0" applyFont="1" applyFill="1" applyBorder="1" applyAlignment="1">
      <alignment horizontal="left" vertical="center"/>
    </xf>
    <xf numFmtId="0" fontId="3" fillId="2" borderId="54" xfId="0" applyFont="1" applyFill="1" applyBorder="1" applyAlignment="1">
      <alignment horizontal="left" vertical="center"/>
    </xf>
    <xf numFmtId="0" fontId="3" fillId="2" borderId="60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164" fontId="3" fillId="0" borderId="3" xfId="0" applyNumberFormat="1" applyFont="1" applyBorder="1" applyAlignment="1" applyProtection="1">
      <alignment horizontal="right" vertical="center"/>
      <protection locked="0"/>
    </xf>
    <xf numFmtId="164" fontId="3" fillId="0" borderId="9" xfId="0" applyNumberFormat="1" applyFont="1" applyBorder="1" applyAlignment="1" applyProtection="1">
      <alignment horizontal="right" vertical="center"/>
      <protection locked="0"/>
    </xf>
    <xf numFmtId="164" fontId="3" fillId="0" borderId="2" xfId="0" applyNumberFormat="1" applyFont="1" applyBorder="1" applyAlignment="1" applyProtection="1">
      <alignment horizontal="right" vertical="center"/>
      <protection locked="0"/>
    </xf>
    <xf numFmtId="164" fontId="3" fillId="0" borderId="10" xfId="0" applyNumberFormat="1" applyFont="1" applyBorder="1" applyAlignment="1" applyProtection="1">
      <alignment horizontal="right" vertical="center"/>
      <protection locked="0"/>
    </xf>
    <xf numFmtId="164" fontId="3" fillId="0" borderId="11" xfId="0" applyNumberFormat="1" applyFont="1" applyBorder="1" applyAlignment="1" applyProtection="1">
      <alignment horizontal="right" vertical="center"/>
      <protection locked="0"/>
    </xf>
    <xf numFmtId="164" fontId="3" fillId="0" borderId="12" xfId="0" applyNumberFormat="1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2" borderId="56" xfId="0" applyFont="1" applyFill="1" applyBorder="1" applyAlignment="1">
      <alignment horizontal="left" vertical="center"/>
    </xf>
    <xf numFmtId="0" fontId="3" fillId="2" borderId="53" xfId="0" applyFont="1" applyFill="1" applyBorder="1" applyAlignment="1">
      <alignment horizontal="left" vertical="center"/>
    </xf>
    <xf numFmtId="0" fontId="0" fillId="2" borderId="53" xfId="0" applyFill="1" applyBorder="1" applyAlignment="1">
      <alignment horizontal="left" vertical="center"/>
    </xf>
    <xf numFmtId="0" fontId="0" fillId="2" borderId="57" xfId="0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2" fillId="2" borderId="21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>
      <alignment horizontal="left" vertical="center"/>
    </xf>
    <xf numFmtId="0" fontId="3" fillId="2" borderId="48" xfId="0" applyFont="1" applyFill="1" applyBorder="1" applyAlignment="1">
      <alignment horizontal="left" vertical="center"/>
    </xf>
    <xf numFmtId="0" fontId="3" fillId="2" borderId="47" xfId="0" applyFont="1" applyFill="1" applyBorder="1" applyAlignment="1">
      <alignment horizontal="left" vertical="center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0" fillId="0" borderId="24" xfId="0" applyFill="1" applyBorder="1" applyAlignment="1" applyProtection="1">
      <alignment horizontal="left" vertical="top" wrapText="1"/>
      <protection locked="0"/>
    </xf>
    <xf numFmtId="0" fontId="0" fillId="0" borderId="35" xfId="0" applyFill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3" fillId="0" borderId="41" xfId="0" applyFont="1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3" fillId="0" borderId="42" xfId="0" applyFont="1" applyBorder="1" applyAlignment="1" applyProtection="1">
      <alignment horizontal="left" vertical="top" wrapText="1"/>
      <protection locked="0"/>
    </xf>
    <xf numFmtId="0" fontId="0" fillId="0" borderId="43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3" fillId="2" borderId="22" xfId="0" applyFont="1" applyFill="1" applyBorder="1" applyAlignment="1"/>
    <xf numFmtId="0" fontId="3" fillId="2" borderId="23" xfId="0" applyFont="1" applyFill="1" applyBorder="1" applyAlignment="1"/>
    <xf numFmtId="0" fontId="3" fillId="2" borderId="5" xfId="0" applyFont="1" applyFill="1" applyBorder="1" applyAlignment="1">
      <alignment horizontal="left" vertical="center" wrapText="1"/>
    </xf>
    <xf numFmtId="0" fontId="3" fillId="2" borderId="48" xfId="0" applyFont="1" applyFill="1" applyBorder="1" applyAlignment="1">
      <alignment horizontal="left" vertical="center" wrapText="1"/>
    </xf>
    <xf numFmtId="0" fontId="3" fillId="2" borderId="47" xfId="0" applyFont="1" applyFill="1" applyBorder="1" applyAlignment="1">
      <alignment horizontal="left" vertical="center" wrapText="1"/>
    </xf>
    <xf numFmtId="0" fontId="3" fillId="0" borderId="47" xfId="0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/>
    <xf numFmtId="0" fontId="0" fillId="2" borderId="32" xfId="0" applyFill="1" applyBorder="1" applyAlignment="1"/>
    <xf numFmtId="0" fontId="3" fillId="2" borderId="5" xfId="0" applyFont="1" applyFill="1" applyBorder="1" applyAlignment="1"/>
    <xf numFmtId="0" fontId="3" fillId="2" borderId="35" xfId="0" applyFont="1" applyFill="1" applyBorder="1" applyAlignment="1"/>
    <xf numFmtId="0" fontId="3" fillId="2" borderId="2" xfId="0" applyFont="1" applyFill="1" applyBorder="1" applyAlignment="1"/>
    <xf numFmtId="0" fontId="3" fillId="2" borderId="10" xfId="0" applyFont="1" applyFill="1" applyBorder="1" applyAlignment="1"/>
    <xf numFmtId="0" fontId="4" fillId="2" borderId="16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14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  <xf numFmtId="0" fontId="0" fillId="0" borderId="40" xfId="0" applyBorder="1" applyAlignment="1" applyProtection="1">
      <alignment horizontal="left" vertical="top" wrapText="1"/>
      <protection locked="0"/>
    </xf>
    <xf numFmtId="0" fontId="2" fillId="2" borderId="36" xfId="0" applyFont="1" applyFill="1" applyBorder="1" applyAlignment="1">
      <alignment horizontal="left" vertical="center" wrapText="1"/>
    </xf>
    <xf numFmtId="0" fontId="0" fillId="2" borderId="37" xfId="0" applyFill="1" applyBorder="1" applyAlignment="1">
      <alignment horizontal="left" vertical="center" wrapText="1"/>
    </xf>
    <xf numFmtId="0" fontId="0" fillId="2" borderId="38" xfId="0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 wrapText="1"/>
    </xf>
    <xf numFmtId="0" fontId="3" fillId="2" borderId="39" xfId="0" applyFont="1" applyFill="1" applyBorder="1" applyAlignment="1">
      <alignment horizontal="left" vertical="center" wrapText="1"/>
    </xf>
    <xf numFmtId="0" fontId="0" fillId="2" borderId="30" xfId="0" applyFill="1" applyBorder="1" applyAlignment="1">
      <alignment horizontal="left" vertical="center" wrapText="1"/>
    </xf>
    <xf numFmtId="0" fontId="3" fillId="2" borderId="13" xfId="0" applyFont="1" applyFill="1" applyBorder="1" applyAlignment="1"/>
    <xf numFmtId="0" fontId="3" fillId="2" borderId="34" xfId="0" applyFont="1" applyFill="1" applyBorder="1" applyAlignment="1"/>
    <xf numFmtId="0" fontId="3" fillId="2" borderId="3" xfId="0" applyFont="1" applyFill="1" applyBorder="1" applyAlignment="1"/>
    <xf numFmtId="0" fontId="3" fillId="2" borderId="9" xfId="0" applyFont="1" applyFill="1" applyBorder="1" applyAlignment="1"/>
    <xf numFmtId="0" fontId="3" fillId="0" borderId="10" xfId="0" applyFont="1" applyBorder="1" applyAlignment="1" applyProtection="1">
      <alignment horizontal="left" vertical="top" wrapText="1"/>
      <protection locked="0"/>
    </xf>
    <xf numFmtId="49" fontId="3" fillId="0" borderId="2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0" fontId="1" fillId="2" borderId="3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right" vertical="center"/>
    </xf>
    <xf numFmtId="164" fontId="0" fillId="2" borderId="9" xfId="0" applyNumberFormat="1" applyFill="1" applyBorder="1" applyAlignment="1">
      <alignment horizontal="right" vertical="center"/>
    </xf>
    <xf numFmtId="164" fontId="0" fillId="2" borderId="11" xfId="0" applyNumberFormat="1" applyFill="1" applyBorder="1" applyAlignment="1">
      <alignment horizontal="right" vertical="center"/>
    </xf>
    <xf numFmtId="164" fontId="0" fillId="2" borderId="12" xfId="0" applyNumberFormat="1" applyFill="1" applyBorder="1" applyAlignment="1">
      <alignment horizontal="right" vertical="center"/>
    </xf>
    <xf numFmtId="0" fontId="5" fillId="0" borderId="2" xfId="0" applyFont="1" applyBorder="1" applyAlignment="1" applyProtection="1">
      <alignment horizontal="left" vertical="top" wrapText="1"/>
      <protection locked="0"/>
    </xf>
    <xf numFmtId="164" fontId="3" fillId="2" borderId="11" xfId="0" applyNumberFormat="1" applyFont="1" applyFill="1" applyBorder="1" applyAlignment="1">
      <alignment horizontal="right" vertical="center"/>
    </xf>
    <xf numFmtId="164" fontId="3" fillId="2" borderId="12" xfId="0" applyNumberFormat="1" applyFont="1" applyFill="1" applyBorder="1" applyAlignment="1">
      <alignment horizontal="right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left" vertical="top"/>
    </xf>
    <xf numFmtId="0" fontId="0" fillId="2" borderId="27" xfId="0" applyFill="1" applyBorder="1" applyAlignment="1">
      <alignment horizontal="left" vertical="top"/>
    </xf>
    <xf numFmtId="0" fontId="0" fillId="2" borderId="32" xfId="0" applyFill="1" applyBorder="1" applyAlignment="1">
      <alignment horizontal="left" vertical="top"/>
    </xf>
    <xf numFmtId="0" fontId="3" fillId="2" borderId="38" xfId="0" applyFont="1" applyFill="1" applyBorder="1" applyAlignment="1"/>
    <xf numFmtId="0" fontId="0" fillId="2" borderId="0" xfId="0" applyFill="1" applyBorder="1" applyAlignment="1"/>
    <xf numFmtId="0" fontId="0" fillId="2" borderId="38" xfId="0" applyFill="1" applyBorder="1" applyAlignment="1"/>
    <xf numFmtId="0" fontId="1" fillId="2" borderId="17" xfId="0" applyFont="1" applyFill="1" applyBorder="1" applyAlignment="1">
      <alignment horizontal="center" vertical="center"/>
    </xf>
    <xf numFmtId="0" fontId="0" fillId="2" borderId="29" xfId="0" applyFill="1" applyBorder="1" applyAlignment="1"/>
    <xf numFmtId="0" fontId="0" fillId="2" borderId="46" xfId="0" applyFill="1" applyBorder="1" applyAlignment="1"/>
    <xf numFmtId="0" fontId="0" fillId="2" borderId="54" xfId="0" applyFill="1" applyBorder="1" applyAlignment="1"/>
    <xf numFmtId="0" fontId="5" fillId="0" borderId="3" xfId="0" applyFont="1" applyBorder="1" applyAlignment="1" applyProtection="1">
      <alignment horizontal="left" vertical="top" wrapText="1"/>
      <protection locked="0"/>
    </xf>
    <xf numFmtId="164" fontId="3" fillId="3" borderId="2" xfId="0" applyNumberFormat="1" applyFont="1" applyFill="1" applyBorder="1" applyAlignment="1">
      <alignment horizontal="right" vertical="center"/>
    </xf>
    <xf numFmtId="164" fontId="3" fillId="3" borderId="10" xfId="0" applyNumberFormat="1" applyFont="1" applyFill="1" applyBorder="1" applyAlignment="1">
      <alignment horizontal="right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left" vertical="center"/>
    </xf>
    <xf numFmtId="0" fontId="0" fillId="2" borderId="55" xfId="0" applyFill="1" applyBorder="1" applyAlignment="1">
      <alignment horizontal="left" vertical="center"/>
    </xf>
    <xf numFmtId="0" fontId="0" fillId="2" borderId="59" xfId="0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1" fillId="2" borderId="50" xfId="0" applyFont="1" applyFill="1" applyBorder="1" applyAlignment="1" applyProtection="1">
      <alignment horizontal="right"/>
    </xf>
    <xf numFmtId="0" fontId="4" fillId="2" borderId="64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62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0" borderId="60" xfId="0" applyBorder="1" applyAlignment="1" applyProtection="1">
      <alignment horizontal="left" vertical="top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1"/>
  <sheetViews>
    <sheetView tabSelected="1" topLeftCell="A88" zoomScaleNormal="100" workbookViewId="0">
      <selection activeCell="B56" sqref="B56:F56"/>
    </sheetView>
  </sheetViews>
  <sheetFormatPr defaultRowHeight="15" x14ac:dyDescent="0.25"/>
  <cols>
    <col min="1" max="1" width="15.140625" customWidth="1"/>
    <col min="2" max="2" width="17.28515625" customWidth="1"/>
    <col min="3" max="3" width="8.85546875" customWidth="1"/>
    <col min="4" max="4" width="8.5703125" customWidth="1"/>
    <col min="5" max="5" width="10.28515625" customWidth="1"/>
    <col min="6" max="6" width="8.7109375" customWidth="1"/>
    <col min="7" max="7" width="7.28515625" customWidth="1"/>
    <col min="8" max="8" width="10.28515625" customWidth="1"/>
    <col min="9" max="9" width="1.42578125" customWidth="1"/>
    <col min="10" max="10" width="43.140625" style="46" customWidth="1"/>
    <col min="11" max="12" width="9.140625" style="46" customWidth="1"/>
  </cols>
  <sheetData>
    <row r="1" spans="1:12" s="1" customFormat="1" ht="22.5" customHeight="1" thickBot="1" x14ac:dyDescent="0.3">
      <c r="A1" s="10" t="s">
        <v>0</v>
      </c>
      <c r="B1" s="11"/>
      <c r="C1" s="12"/>
      <c r="D1" s="75" t="s">
        <v>2</v>
      </c>
      <c r="E1" s="75"/>
      <c r="F1" s="37"/>
      <c r="G1" s="13" t="s">
        <v>98</v>
      </c>
      <c r="H1" s="14" t="s">
        <v>1</v>
      </c>
      <c r="J1" s="46"/>
      <c r="K1" s="46"/>
      <c r="L1" s="46"/>
    </row>
    <row r="2" spans="1:12" ht="36" customHeight="1" thickTop="1" thickBot="1" x14ac:dyDescent="0.3">
      <c r="A2" s="178" t="s">
        <v>99</v>
      </c>
      <c r="B2" s="179"/>
      <c r="C2" s="180"/>
      <c r="D2" s="180"/>
      <c r="E2" s="180"/>
      <c r="F2" s="180"/>
      <c r="G2" s="180"/>
      <c r="H2" s="181"/>
    </row>
    <row r="3" spans="1:12" ht="15" customHeight="1" x14ac:dyDescent="0.25">
      <c r="A3" s="192" t="s">
        <v>62</v>
      </c>
      <c r="B3" s="193"/>
      <c r="C3" s="16" t="s">
        <v>7</v>
      </c>
      <c r="D3" s="16" t="s">
        <v>8</v>
      </c>
      <c r="E3" s="16" t="s">
        <v>9</v>
      </c>
      <c r="F3" s="16" t="s">
        <v>10</v>
      </c>
      <c r="G3" s="16" t="s">
        <v>11</v>
      </c>
      <c r="H3" s="18" t="s">
        <v>12</v>
      </c>
    </row>
    <row r="4" spans="1:12" ht="15" customHeight="1" x14ac:dyDescent="0.25">
      <c r="A4" s="194"/>
      <c r="B4" s="195"/>
      <c r="C4" s="17">
        <v>1</v>
      </c>
      <c r="D4" s="17">
        <v>2</v>
      </c>
      <c r="E4" s="17">
        <v>3</v>
      </c>
      <c r="F4" s="17">
        <v>4</v>
      </c>
      <c r="G4" s="17">
        <v>5</v>
      </c>
      <c r="H4" s="15">
        <v>6</v>
      </c>
    </row>
    <row r="5" spans="1:12" ht="15" customHeight="1" thickBot="1" x14ac:dyDescent="0.3">
      <c r="A5" s="196" t="s">
        <v>63</v>
      </c>
      <c r="B5" s="197"/>
      <c r="C5" s="38"/>
      <c r="D5" s="38"/>
      <c r="E5" s="38"/>
      <c r="F5" s="38"/>
      <c r="G5" s="38"/>
      <c r="H5" s="39"/>
    </row>
    <row r="6" spans="1:12" ht="45.75" customHeight="1" x14ac:dyDescent="0.25">
      <c r="A6" s="187" t="s">
        <v>3</v>
      </c>
      <c r="B6" s="188"/>
      <c r="C6" s="182"/>
      <c r="D6" s="182"/>
      <c r="E6" s="182"/>
      <c r="F6" s="182"/>
      <c r="G6" s="182"/>
      <c r="H6" s="183"/>
      <c r="J6" s="46" t="str">
        <f>IF(LEN(C6)&gt;140,"Počet znaků překročil max. povolený rozsah, v případě potřeby využijte přílohu na druhém listu.","")</f>
        <v/>
      </c>
    </row>
    <row r="7" spans="1:12" ht="18" customHeight="1" thickBot="1" x14ac:dyDescent="0.3">
      <c r="A7" s="189" t="s">
        <v>4</v>
      </c>
      <c r="B7" s="190"/>
      <c r="C7" s="19" t="s">
        <v>5</v>
      </c>
      <c r="D7" s="184"/>
      <c r="E7" s="184"/>
      <c r="F7" s="19" t="s">
        <v>6</v>
      </c>
      <c r="G7" s="185"/>
      <c r="H7" s="186"/>
    </row>
    <row r="8" spans="1:12" ht="21.75" customHeight="1" thickBot="1" x14ac:dyDescent="0.3">
      <c r="A8" s="130" t="s">
        <v>13</v>
      </c>
      <c r="B8" s="131"/>
      <c r="C8" s="132"/>
      <c r="D8" s="132"/>
      <c r="E8" s="132"/>
      <c r="F8" s="132"/>
      <c r="G8" s="132"/>
      <c r="H8" s="133"/>
    </row>
    <row r="9" spans="1:12" ht="18" customHeight="1" x14ac:dyDescent="0.25">
      <c r="A9" s="198" t="s">
        <v>17</v>
      </c>
      <c r="B9" s="199"/>
      <c r="C9" s="200"/>
      <c r="D9" s="200"/>
      <c r="E9" s="200"/>
      <c r="F9" s="200"/>
      <c r="G9" s="200"/>
      <c r="H9" s="201"/>
    </row>
    <row r="10" spans="1:12" ht="28.5" customHeight="1" x14ac:dyDescent="0.25">
      <c r="A10" s="20" t="s">
        <v>14</v>
      </c>
      <c r="B10" s="153"/>
      <c r="C10" s="154"/>
      <c r="D10" s="154"/>
      <c r="E10" s="154"/>
      <c r="F10" s="154"/>
      <c r="G10" s="154"/>
      <c r="H10" s="191"/>
      <c r="J10" s="46" t="str">
        <f>IF(LEN(B10)&gt;130,"Počet znaků překročil max. povolený rozsah, v případě potřeby využijte přílohu na druhém listu.","")</f>
        <v/>
      </c>
    </row>
    <row r="11" spans="1:12" ht="40.5" customHeight="1" x14ac:dyDescent="0.25">
      <c r="A11" s="20" t="s">
        <v>15</v>
      </c>
      <c r="B11" s="153"/>
      <c r="C11" s="154"/>
      <c r="D11" s="154"/>
      <c r="E11" s="154"/>
      <c r="F11" s="154"/>
      <c r="G11" s="154"/>
      <c r="H11" s="191"/>
    </row>
    <row r="12" spans="1:12" ht="18" customHeight="1" x14ac:dyDescent="0.25">
      <c r="A12" s="20" t="s">
        <v>16</v>
      </c>
      <c r="B12" s="153"/>
      <c r="C12" s="154"/>
      <c r="D12" s="154"/>
      <c r="E12" s="154"/>
      <c r="F12" s="154"/>
      <c r="G12" s="154"/>
      <c r="H12" s="191"/>
    </row>
    <row r="13" spans="1:12" x14ac:dyDescent="0.25">
      <c r="A13" s="174" t="s">
        <v>19</v>
      </c>
      <c r="B13" s="175"/>
      <c r="C13" s="176"/>
      <c r="D13" s="176"/>
      <c r="E13" s="176"/>
      <c r="F13" s="176"/>
      <c r="G13" s="176"/>
      <c r="H13" s="177"/>
    </row>
    <row r="14" spans="1:12" ht="28.5" customHeight="1" x14ac:dyDescent="0.25">
      <c r="A14" s="21" t="s">
        <v>18</v>
      </c>
      <c r="B14" s="150"/>
      <c r="C14" s="151"/>
      <c r="D14" s="151"/>
      <c r="E14" s="152"/>
      <c r="F14" s="25" t="s">
        <v>20</v>
      </c>
      <c r="G14" s="78"/>
      <c r="H14" s="202"/>
      <c r="J14" s="46" t="str">
        <f>IF(LEN(B14)&gt;80,"Počet znaků překročil max. povolený rozsah, v případě potřeby využijte přílohu na druhém listu.","")</f>
        <v/>
      </c>
    </row>
    <row r="15" spans="1:12" ht="40.5" customHeight="1" x14ac:dyDescent="0.25">
      <c r="A15" s="21" t="s">
        <v>15</v>
      </c>
      <c r="B15" s="153"/>
      <c r="C15" s="154"/>
      <c r="D15" s="154"/>
      <c r="E15" s="155"/>
      <c r="F15" s="24" t="s">
        <v>35</v>
      </c>
      <c r="G15" s="203"/>
      <c r="H15" s="204"/>
    </row>
    <row r="16" spans="1:12" ht="28.5" customHeight="1" thickBot="1" x14ac:dyDescent="0.3">
      <c r="A16" s="22" t="s">
        <v>21</v>
      </c>
      <c r="B16" s="156"/>
      <c r="C16" s="157"/>
      <c r="D16" s="157"/>
      <c r="E16" s="158"/>
      <c r="F16" s="23" t="s">
        <v>22</v>
      </c>
      <c r="G16" s="203"/>
      <c r="H16" s="204"/>
      <c r="J16" s="46" t="str">
        <f>IF(LEN(B16)&gt;80,"Počet znaků překročil max. povolený rozsah, v případě potřeby využijte přílohu na druhém listu.",IF(LEN(G16)&gt;30,"Počet znaků překročil max. povolený rozsah, v případě potřeby využijte přílohu na druhém listu.",""))</f>
        <v/>
      </c>
    </row>
    <row r="17" spans="1:10" ht="21.75" customHeight="1" thickBot="1" x14ac:dyDescent="0.3">
      <c r="A17" s="130" t="s">
        <v>23</v>
      </c>
      <c r="B17" s="131"/>
      <c r="C17" s="162"/>
      <c r="D17" s="162"/>
      <c r="E17" s="162"/>
      <c r="F17" s="162"/>
      <c r="G17" s="162"/>
      <c r="H17" s="163"/>
    </row>
    <row r="18" spans="1:10" ht="28.5" customHeight="1" x14ac:dyDescent="0.25">
      <c r="A18" s="26" t="s">
        <v>18</v>
      </c>
      <c r="B18" s="159"/>
      <c r="C18" s="160"/>
      <c r="D18" s="160"/>
      <c r="E18" s="161"/>
      <c r="F18" s="27" t="s">
        <v>25</v>
      </c>
      <c r="G18" s="115"/>
      <c r="H18" s="170"/>
      <c r="J18" s="46" t="str">
        <f>IF(LEN(B18)&gt;80,"Počet znaků překročil max. povolený rozsah, v případě potřeby využijte přílohu na druhém listu.",IF(LEN(G18)&gt;30,"Počet znaků překročil max. povolený rozsah, v případě potřeby využijte přílohu na druhém listu.",""))</f>
        <v/>
      </c>
    </row>
    <row r="19" spans="1:10" ht="33.75" customHeight="1" x14ac:dyDescent="0.25">
      <c r="A19" s="164" t="s">
        <v>24</v>
      </c>
      <c r="B19" s="165"/>
      <c r="C19" s="166"/>
      <c r="D19" s="167"/>
      <c r="E19" s="167"/>
      <c r="F19" s="168"/>
      <c r="G19" s="168"/>
      <c r="H19" s="169"/>
    </row>
    <row r="20" spans="1:10" ht="28.5" customHeight="1" x14ac:dyDescent="0.25">
      <c r="A20" s="50" t="s">
        <v>18</v>
      </c>
      <c r="B20" s="153"/>
      <c r="C20" s="154"/>
      <c r="D20" s="154"/>
      <c r="E20" s="155"/>
      <c r="F20" s="51" t="s">
        <v>25</v>
      </c>
      <c r="G20" s="78"/>
      <c r="H20" s="202"/>
      <c r="J20" s="46" t="str">
        <f>IF(LEN(B20)&gt;80,"Počet znaků překročil max. povolený rozsah, v případě potřeby využijte přílohu na druhém listu.",IF(LEN(G20)&gt;30,"Počet znaků překročil max. povolený rozsah, v případě potřeby využijte přílohu na druhém listu.",""))</f>
        <v/>
      </c>
    </row>
    <row r="21" spans="1:10" ht="33.75" customHeight="1" thickBot="1" x14ac:dyDescent="0.3">
      <c r="A21" s="125" t="s">
        <v>24</v>
      </c>
      <c r="B21" s="126"/>
      <c r="C21" s="127"/>
      <c r="D21" s="128"/>
      <c r="E21" s="128"/>
      <c r="F21" s="128"/>
      <c r="G21" s="128"/>
      <c r="H21" s="129"/>
    </row>
    <row r="22" spans="1:10" ht="21.75" customHeight="1" thickBot="1" x14ac:dyDescent="0.3">
      <c r="A22" s="130" t="s">
        <v>26</v>
      </c>
      <c r="B22" s="131"/>
      <c r="C22" s="132"/>
      <c r="D22" s="132"/>
      <c r="E22" s="132"/>
      <c r="F22" s="132"/>
      <c r="G22" s="132"/>
      <c r="H22" s="133"/>
    </row>
    <row r="23" spans="1:10" ht="29.25" customHeight="1" x14ac:dyDescent="0.25">
      <c r="A23" s="134" t="s">
        <v>27</v>
      </c>
      <c r="B23" s="135"/>
      <c r="C23" s="136"/>
      <c r="D23" s="145" t="s">
        <v>33</v>
      </c>
      <c r="E23" s="145"/>
      <c r="F23" s="76" t="s">
        <v>34</v>
      </c>
      <c r="G23" s="76"/>
      <c r="H23" s="116"/>
    </row>
    <row r="24" spans="1:10" ht="18" customHeight="1" x14ac:dyDescent="0.25">
      <c r="A24" s="137" t="s">
        <v>28</v>
      </c>
      <c r="B24" s="138"/>
      <c r="C24" s="139"/>
      <c r="D24" s="117"/>
      <c r="E24" s="117"/>
      <c r="F24" s="117"/>
      <c r="G24" s="117"/>
      <c r="H24" s="118"/>
    </row>
    <row r="25" spans="1:10" ht="18" customHeight="1" x14ac:dyDescent="0.25">
      <c r="A25" s="147" t="s">
        <v>29</v>
      </c>
      <c r="B25" s="148"/>
      <c r="C25" s="149"/>
      <c r="D25" s="117"/>
      <c r="E25" s="117"/>
      <c r="F25" s="117"/>
      <c r="G25" s="117"/>
      <c r="H25" s="118"/>
    </row>
    <row r="26" spans="1:10" ht="18" customHeight="1" x14ac:dyDescent="0.25">
      <c r="A26" s="137" t="s">
        <v>30</v>
      </c>
      <c r="B26" s="138"/>
      <c r="C26" s="139"/>
      <c r="D26" s="146"/>
      <c r="E26" s="117"/>
      <c r="F26" s="117"/>
      <c r="G26" s="117"/>
      <c r="H26" s="118"/>
    </row>
    <row r="27" spans="1:10" ht="18" customHeight="1" x14ac:dyDescent="0.25">
      <c r="A27" s="140" t="s">
        <v>31</v>
      </c>
      <c r="B27" s="141"/>
      <c r="C27" s="136"/>
      <c r="D27" s="117"/>
      <c r="E27" s="117"/>
      <c r="F27" s="117"/>
      <c r="G27" s="117"/>
      <c r="H27" s="118"/>
    </row>
    <row r="28" spans="1:10" ht="18" customHeight="1" thickBot="1" x14ac:dyDescent="0.3">
      <c r="A28" s="142" t="s">
        <v>32</v>
      </c>
      <c r="B28" s="143"/>
      <c r="C28" s="144"/>
      <c r="D28" s="119"/>
      <c r="E28" s="119"/>
      <c r="F28" s="119"/>
      <c r="G28" s="119"/>
      <c r="H28" s="120"/>
    </row>
    <row r="29" spans="1:10" ht="15.75" thickBot="1" x14ac:dyDescent="0.3">
      <c r="A29" s="4"/>
      <c r="B29" s="4"/>
      <c r="C29" s="4"/>
      <c r="D29" s="4"/>
      <c r="E29" s="4"/>
      <c r="F29" s="4"/>
      <c r="G29" s="4"/>
      <c r="H29" s="4"/>
    </row>
    <row r="30" spans="1:10" ht="22.5" customHeight="1" thickBot="1" x14ac:dyDescent="0.3">
      <c r="A30" s="10" t="s">
        <v>0</v>
      </c>
      <c r="B30" s="11"/>
      <c r="C30" s="12"/>
      <c r="D30" s="75" t="s">
        <v>2</v>
      </c>
      <c r="E30" s="75"/>
      <c r="F30" s="11">
        <f>$F$1</f>
        <v>0</v>
      </c>
      <c r="G30" s="13" t="s">
        <v>98</v>
      </c>
      <c r="H30" s="14" t="s">
        <v>37</v>
      </c>
    </row>
    <row r="31" spans="1:10" ht="21.75" customHeight="1" thickTop="1" thickBot="1" x14ac:dyDescent="0.3">
      <c r="A31" s="121" t="s">
        <v>36</v>
      </c>
      <c r="B31" s="122"/>
      <c r="C31" s="61"/>
      <c r="D31" s="123"/>
      <c r="E31" s="123"/>
      <c r="F31" s="123"/>
      <c r="G31" s="123"/>
      <c r="H31" s="124"/>
    </row>
    <row r="32" spans="1:10" ht="172.5" customHeight="1" thickBot="1" x14ac:dyDescent="0.3">
      <c r="A32" s="63"/>
      <c r="B32" s="64"/>
      <c r="C32" s="64"/>
      <c r="D32" s="64"/>
      <c r="E32" s="64"/>
      <c r="F32" s="64"/>
      <c r="G32" s="64"/>
      <c r="H32" s="65"/>
      <c r="J32" s="46" t="str">
        <f>IF(LEN(A32)&gt;999,"Počet znaků překročil max. povolený rozsah, v případě potřeby využijte přílohu na druhém listu","")</f>
        <v/>
      </c>
    </row>
    <row r="33" spans="1:12" ht="21.75" customHeight="1" thickBot="1" x14ac:dyDescent="0.3">
      <c r="A33" s="60" t="s">
        <v>96</v>
      </c>
      <c r="B33" s="97"/>
      <c r="C33" s="98"/>
      <c r="D33" s="98"/>
      <c r="E33" s="98"/>
      <c r="F33" s="98"/>
      <c r="G33" s="98"/>
      <c r="H33" s="99"/>
    </row>
    <row r="34" spans="1:12" ht="18" customHeight="1" x14ac:dyDescent="0.25">
      <c r="A34" s="104" t="s">
        <v>38</v>
      </c>
      <c r="B34" s="100"/>
      <c r="C34" s="100"/>
      <c r="D34" s="100"/>
      <c r="E34" s="100"/>
      <c r="F34" s="106" t="s">
        <v>39</v>
      </c>
      <c r="G34" s="100" t="s">
        <v>40</v>
      </c>
      <c r="H34" s="101"/>
    </row>
    <row r="35" spans="1:12" ht="18" customHeight="1" thickBot="1" x14ac:dyDescent="0.3">
      <c r="A35" s="105"/>
      <c r="B35" s="102"/>
      <c r="C35" s="102"/>
      <c r="D35" s="102"/>
      <c r="E35" s="102"/>
      <c r="F35" s="107"/>
      <c r="G35" s="102" t="s">
        <v>41</v>
      </c>
      <c r="H35" s="103"/>
    </row>
    <row r="36" spans="1:12" ht="26.25" customHeight="1" x14ac:dyDescent="0.25">
      <c r="A36" s="114"/>
      <c r="B36" s="115"/>
      <c r="C36" s="115"/>
      <c r="D36" s="115"/>
      <c r="E36" s="115"/>
      <c r="F36" s="40"/>
      <c r="G36" s="108"/>
      <c r="H36" s="109"/>
      <c r="J36" s="46" t="str">
        <f>IF(LEN(A36)&gt;110,"Počet znaků překročil max. povolený rozsah, v případě potřeby využijte přílohu na druhém listu","")</f>
        <v/>
      </c>
    </row>
    <row r="37" spans="1:12" ht="26.25" customHeight="1" x14ac:dyDescent="0.25">
      <c r="A37" s="95"/>
      <c r="B37" s="78"/>
      <c r="C37" s="78"/>
      <c r="D37" s="78"/>
      <c r="E37" s="78"/>
      <c r="F37" s="48"/>
      <c r="G37" s="110"/>
      <c r="H37" s="111"/>
      <c r="J37" s="46" t="str">
        <f>IF(LEN(A37)&gt;110,"Počet znaků překročil max. povolený rozsah, v případě potřeby využijte přílohu na druhém listu","")</f>
        <v/>
      </c>
    </row>
    <row r="38" spans="1:12" ht="26.25" customHeight="1" thickBot="1" x14ac:dyDescent="0.3">
      <c r="A38" s="96"/>
      <c r="B38" s="93"/>
      <c r="C38" s="93"/>
      <c r="D38" s="93"/>
      <c r="E38" s="93"/>
      <c r="F38" s="49"/>
      <c r="G38" s="112"/>
      <c r="H38" s="113"/>
      <c r="J38" s="46" t="str">
        <f>IF(LEN(A38)&gt;110,"Počet znaků překročil max. povolený rozsah, v případě potřeby využijte přílohu na druhém listu","")</f>
        <v/>
      </c>
    </row>
    <row r="39" spans="1:12" ht="6.75" customHeight="1" thickBot="1" x14ac:dyDescent="0.3">
      <c r="A39" s="5"/>
      <c r="B39" s="6"/>
      <c r="C39" s="6"/>
      <c r="D39" s="6"/>
      <c r="E39" s="6"/>
      <c r="F39" s="6"/>
      <c r="G39" s="6"/>
      <c r="H39" s="7"/>
    </row>
    <row r="40" spans="1:12" s="3" customFormat="1" ht="18.95" customHeight="1" x14ac:dyDescent="0.25">
      <c r="A40" s="205" t="s">
        <v>42</v>
      </c>
      <c r="B40" s="206"/>
      <c r="C40" s="206"/>
      <c r="D40" s="206"/>
      <c r="E40" s="206"/>
      <c r="F40" s="206"/>
      <c r="G40" s="206"/>
      <c r="H40" s="207"/>
      <c r="J40" s="54"/>
      <c r="K40" s="54"/>
      <c r="L40" s="54"/>
    </row>
    <row r="41" spans="1:12" s="3" customFormat="1" ht="18.95" customHeight="1" thickBot="1" x14ac:dyDescent="0.3">
      <c r="A41" s="208" t="s">
        <v>43</v>
      </c>
      <c r="B41" s="209"/>
      <c r="C41" s="209"/>
      <c r="D41" s="209"/>
      <c r="E41" s="209"/>
      <c r="F41" s="209"/>
      <c r="G41" s="209"/>
      <c r="H41" s="210"/>
      <c r="J41" s="54"/>
      <c r="K41" s="54"/>
      <c r="L41" s="54"/>
    </row>
    <row r="42" spans="1:12" ht="21.75" customHeight="1" thickBot="1" x14ac:dyDescent="0.3">
      <c r="A42" s="211" t="s">
        <v>44</v>
      </c>
      <c r="B42" s="212"/>
      <c r="C42" s="213"/>
      <c r="D42" s="213"/>
      <c r="E42" s="213"/>
      <c r="F42" s="213"/>
      <c r="G42" s="213"/>
      <c r="H42" s="214"/>
    </row>
    <row r="43" spans="1:12" x14ac:dyDescent="0.25">
      <c r="A43" s="233"/>
      <c r="B43" s="234"/>
      <c r="C43" s="215" t="s">
        <v>45</v>
      </c>
      <c r="D43" s="100"/>
      <c r="E43" s="215" t="s">
        <v>46</v>
      </c>
      <c r="F43" s="100"/>
      <c r="G43" s="215" t="s">
        <v>47</v>
      </c>
      <c r="H43" s="218"/>
    </row>
    <row r="44" spans="1:12" x14ac:dyDescent="0.25">
      <c r="A44" s="235"/>
      <c r="B44" s="234"/>
      <c r="C44" s="216" t="s">
        <v>41</v>
      </c>
      <c r="D44" s="217"/>
      <c r="E44" s="216" t="s">
        <v>41</v>
      </c>
      <c r="F44" s="217"/>
      <c r="G44" s="216"/>
      <c r="H44" s="219"/>
    </row>
    <row r="45" spans="1:12" ht="24.75" customHeight="1" x14ac:dyDescent="0.25">
      <c r="A45" s="164" t="s">
        <v>48</v>
      </c>
      <c r="B45" s="171"/>
      <c r="C45" s="110"/>
      <c r="D45" s="110"/>
      <c r="E45" s="110"/>
      <c r="F45" s="110"/>
      <c r="G45" s="241"/>
      <c r="H45" s="242"/>
    </row>
    <row r="46" spans="1:12" ht="24.75" customHeight="1" x14ac:dyDescent="0.25">
      <c r="A46" s="164" t="s">
        <v>49</v>
      </c>
      <c r="B46" s="171"/>
      <c r="C46" s="110"/>
      <c r="D46" s="110"/>
      <c r="E46" s="110"/>
      <c r="F46" s="110"/>
      <c r="G46" s="241"/>
      <c r="H46" s="242"/>
    </row>
    <row r="47" spans="1:12" ht="24.75" customHeight="1" x14ac:dyDescent="0.25">
      <c r="A47" s="164" t="s">
        <v>50</v>
      </c>
      <c r="B47" s="171"/>
      <c r="C47" s="110"/>
      <c r="D47" s="110"/>
      <c r="E47" s="110"/>
      <c r="F47" s="110"/>
      <c r="G47" s="241"/>
      <c r="H47" s="242"/>
    </row>
    <row r="48" spans="1:12" ht="17.25" customHeight="1" x14ac:dyDescent="0.25">
      <c r="A48" s="164" t="s">
        <v>51</v>
      </c>
      <c r="B48" s="171"/>
      <c r="C48" s="110"/>
      <c r="D48" s="110"/>
      <c r="E48" s="110"/>
      <c r="F48" s="110"/>
      <c r="G48" s="241"/>
      <c r="H48" s="242"/>
    </row>
    <row r="49" spans="1:10" ht="17.25" customHeight="1" x14ac:dyDescent="0.25">
      <c r="A49" s="164" t="s">
        <v>52</v>
      </c>
      <c r="B49" s="171"/>
      <c r="C49" s="110"/>
      <c r="D49" s="110"/>
      <c r="E49" s="110"/>
      <c r="F49" s="110"/>
      <c r="G49" s="241"/>
      <c r="H49" s="242"/>
    </row>
    <row r="50" spans="1:10" ht="15.75" thickBot="1" x14ac:dyDescent="0.3">
      <c r="A50" s="172" t="s">
        <v>53</v>
      </c>
      <c r="B50" s="173"/>
      <c r="C50" s="225">
        <f>SUM(C45:D49)</f>
        <v>0</v>
      </c>
      <c r="D50" s="225"/>
      <c r="E50" s="225">
        <f>SUM(E45:F49)</f>
        <v>0</v>
      </c>
      <c r="F50" s="225"/>
      <c r="G50" s="225">
        <f>SUM(G45:H49)</f>
        <v>0</v>
      </c>
      <c r="H50" s="226"/>
    </row>
    <row r="51" spans="1:10" ht="15.75" thickBot="1" x14ac:dyDescent="0.3">
      <c r="A51" s="211" t="s">
        <v>54</v>
      </c>
      <c r="B51" s="212"/>
      <c r="C51" s="227"/>
      <c r="D51" s="227"/>
      <c r="E51" s="227"/>
      <c r="F51" s="227"/>
      <c r="G51" s="227"/>
      <c r="H51" s="228"/>
    </row>
    <row r="52" spans="1:10" ht="15" customHeight="1" x14ac:dyDescent="0.25">
      <c r="A52" s="28"/>
      <c r="B52" s="236" t="s">
        <v>56</v>
      </c>
      <c r="C52" s="237"/>
      <c r="D52" s="237"/>
      <c r="E52" s="237"/>
      <c r="F52" s="237"/>
      <c r="G52" s="215" t="s">
        <v>55</v>
      </c>
      <c r="H52" s="218"/>
    </row>
    <row r="53" spans="1:10" ht="15" customHeight="1" thickBot="1" x14ac:dyDescent="0.3">
      <c r="A53" s="29"/>
      <c r="B53" s="238"/>
      <c r="C53" s="239"/>
      <c r="D53" s="239"/>
      <c r="E53" s="239"/>
      <c r="F53" s="239"/>
      <c r="G53" s="229" t="s">
        <v>41</v>
      </c>
      <c r="H53" s="103"/>
    </row>
    <row r="54" spans="1:10" ht="23.25" customHeight="1" x14ac:dyDescent="0.25">
      <c r="A54" s="30" t="s">
        <v>57</v>
      </c>
      <c r="B54" s="240"/>
      <c r="C54" s="240"/>
      <c r="D54" s="240"/>
      <c r="E54" s="240"/>
      <c r="F54" s="240"/>
      <c r="G54" s="220">
        <f>C45-E45</f>
        <v>0</v>
      </c>
      <c r="H54" s="221"/>
      <c r="J54" s="46" t="str">
        <f>IF(LEN(B54)&gt;110,"Počet znaků překročil max. povolený rozsah, v případě potřeby využijte přílohu na druhém listu","")</f>
        <v/>
      </c>
    </row>
    <row r="55" spans="1:10" ht="23.25" customHeight="1" x14ac:dyDescent="0.25">
      <c r="A55" s="31" t="s">
        <v>58</v>
      </c>
      <c r="B55" s="224"/>
      <c r="C55" s="224"/>
      <c r="D55" s="224"/>
      <c r="E55" s="224"/>
      <c r="F55" s="224"/>
      <c r="G55" s="220">
        <f t="shared" ref="G55:G58" si="0">C46-E46</f>
        <v>0</v>
      </c>
      <c r="H55" s="221"/>
      <c r="J55" s="46" t="str">
        <f>IF(LEN(B55)&gt;110,"Počet znaků překročil max. povolený rozsah, v případě potřeby využijte přílohu na druhém listu","")</f>
        <v/>
      </c>
    </row>
    <row r="56" spans="1:10" ht="23.25" customHeight="1" x14ac:dyDescent="0.25">
      <c r="A56" s="31" t="s">
        <v>59</v>
      </c>
      <c r="B56" s="224"/>
      <c r="C56" s="224"/>
      <c r="D56" s="224"/>
      <c r="E56" s="224"/>
      <c r="F56" s="224"/>
      <c r="G56" s="220">
        <f t="shared" si="0"/>
        <v>0</v>
      </c>
      <c r="H56" s="221"/>
      <c r="J56" s="46" t="str">
        <f>IF(LEN(B56)&gt;110,"Počet znaků překročil max. povolený rozsah, v případě potřeby využijte přílohu na druhém listu","")</f>
        <v/>
      </c>
    </row>
    <row r="57" spans="1:10" ht="23.25" customHeight="1" x14ac:dyDescent="0.25">
      <c r="A57" s="31" t="s">
        <v>60</v>
      </c>
      <c r="B57" s="224"/>
      <c r="C57" s="224"/>
      <c r="D57" s="224"/>
      <c r="E57" s="224"/>
      <c r="F57" s="224"/>
      <c r="G57" s="220">
        <f t="shared" si="0"/>
        <v>0</v>
      </c>
      <c r="H57" s="221"/>
      <c r="J57" s="46" t="str">
        <f>IF(LEN(B57)&gt;110,"Počet znaků překročil max. povolený rozsah, v případě potřeby využijte přílohu na druhém listu","")</f>
        <v/>
      </c>
    </row>
    <row r="58" spans="1:10" ht="23.25" customHeight="1" x14ac:dyDescent="0.25">
      <c r="A58" s="31" t="s">
        <v>61</v>
      </c>
      <c r="B58" s="224"/>
      <c r="C58" s="224"/>
      <c r="D58" s="224"/>
      <c r="E58" s="224"/>
      <c r="F58" s="224"/>
      <c r="G58" s="220">
        <f t="shared" si="0"/>
        <v>0</v>
      </c>
      <c r="H58" s="221"/>
      <c r="J58" s="46" t="str">
        <f>IF(LEN(B58)&gt;110,"Počet znaků překročil max. povolený rozsah, v případě potřeby využijte přílohu na druhém listu","")</f>
        <v/>
      </c>
    </row>
    <row r="59" spans="1:10" ht="15.75" thickBot="1" x14ac:dyDescent="0.3">
      <c r="A59" s="230" t="s">
        <v>53</v>
      </c>
      <c r="B59" s="231"/>
      <c r="C59" s="231"/>
      <c r="D59" s="231"/>
      <c r="E59" s="231"/>
      <c r="F59" s="232"/>
      <c r="G59" s="222">
        <f>SUM(G54:H58)</f>
        <v>0</v>
      </c>
      <c r="H59" s="223"/>
    </row>
    <row r="60" spans="1:10" ht="2.25" customHeight="1" thickBot="1" x14ac:dyDescent="0.3">
      <c r="A60" s="9"/>
      <c r="B60" s="9"/>
      <c r="C60" s="9"/>
      <c r="D60" s="9"/>
      <c r="E60" s="9"/>
      <c r="F60" s="9"/>
      <c r="G60" s="9"/>
      <c r="H60" s="9"/>
    </row>
    <row r="61" spans="1:10" ht="22.5" customHeight="1" thickBot="1" x14ac:dyDescent="0.3">
      <c r="A61" s="32" t="s">
        <v>0</v>
      </c>
      <c r="B61" s="11"/>
      <c r="C61" s="12"/>
      <c r="D61" s="75" t="s">
        <v>2</v>
      </c>
      <c r="E61" s="75"/>
      <c r="F61" s="11">
        <f>$F$1</f>
        <v>0</v>
      </c>
      <c r="G61" s="13" t="s">
        <v>98</v>
      </c>
      <c r="H61" s="14" t="s">
        <v>64</v>
      </c>
    </row>
    <row r="62" spans="1:10" ht="21.75" customHeight="1" thickTop="1" thickBot="1" x14ac:dyDescent="0.3">
      <c r="A62" s="243" t="s">
        <v>65</v>
      </c>
      <c r="B62" s="244"/>
      <c r="C62" s="244"/>
      <c r="D62" s="244"/>
      <c r="E62" s="244"/>
      <c r="F62" s="244"/>
      <c r="G62" s="244"/>
      <c r="H62" s="245"/>
    </row>
    <row r="63" spans="1:10" ht="21.75" customHeight="1" thickBot="1" x14ac:dyDescent="0.3">
      <c r="A63" s="246" t="s">
        <v>66</v>
      </c>
      <c r="B63" s="247"/>
      <c r="C63" s="247"/>
      <c r="D63" s="247"/>
      <c r="E63" s="247"/>
      <c r="F63" s="247"/>
      <c r="G63" s="247"/>
      <c r="H63" s="248"/>
    </row>
    <row r="64" spans="1:10" ht="91.5" customHeight="1" thickBot="1" x14ac:dyDescent="0.3">
      <c r="A64" s="63"/>
      <c r="B64" s="64"/>
      <c r="C64" s="64"/>
      <c r="D64" s="64"/>
      <c r="E64" s="64"/>
      <c r="F64" s="64"/>
      <c r="G64" s="64"/>
      <c r="H64" s="65"/>
      <c r="J64" s="46" t="str">
        <f>IF(LEN(A64)&gt;450,"Počet znaků překročil maximalní povolený rozsah, v případě potřeby využijte přílohu na druhém listu.","")</f>
        <v/>
      </c>
    </row>
    <row r="65" spans="1:12" ht="21.75" customHeight="1" thickBot="1" x14ac:dyDescent="0.3">
      <c r="A65" s="246" t="s">
        <v>67</v>
      </c>
      <c r="B65" s="247"/>
      <c r="C65" s="247"/>
      <c r="D65" s="247"/>
      <c r="E65" s="247"/>
      <c r="F65" s="247"/>
      <c r="G65" s="247"/>
      <c r="H65" s="248"/>
    </row>
    <row r="66" spans="1:12" ht="51" x14ac:dyDescent="0.25">
      <c r="A66" s="251" t="s">
        <v>68</v>
      </c>
      <c r="B66" s="145"/>
      <c r="C66" s="33" t="s">
        <v>39</v>
      </c>
      <c r="D66" s="34" t="s">
        <v>70</v>
      </c>
      <c r="E66" s="256" t="s">
        <v>69</v>
      </c>
      <c r="F66" s="257"/>
      <c r="G66" s="257"/>
      <c r="H66" s="258"/>
    </row>
    <row r="67" spans="1:12" ht="26.25" customHeight="1" x14ac:dyDescent="0.25">
      <c r="A67" s="95"/>
      <c r="B67" s="78"/>
      <c r="C67" s="41"/>
      <c r="D67" s="42"/>
      <c r="E67" s="78"/>
      <c r="F67" s="78"/>
      <c r="G67" s="78"/>
      <c r="H67" s="202"/>
      <c r="J67" s="46" t="str">
        <f>IF(LEN(A67)&gt;55,"Počet znaků překročil max. povolený rozsah, v případě potřeby využijte přílohu na druhém listu.",IF(LEN(E67)&gt;65,"Počet znaků překročil max. povolený rozsah, v případě potřeby využijte přílohu na druhém listu.",""))</f>
        <v/>
      </c>
    </row>
    <row r="68" spans="1:12" ht="26.25" customHeight="1" x14ac:dyDescent="0.25">
      <c r="A68" s="95"/>
      <c r="B68" s="78"/>
      <c r="C68" s="41"/>
      <c r="D68" s="42"/>
      <c r="E68" s="78"/>
      <c r="F68" s="78"/>
      <c r="G68" s="78"/>
      <c r="H68" s="202"/>
      <c r="J68" s="46" t="str">
        <f>IF(LEN(A68)&gt;55,"Počet znaků překročil max. povolený rozsah, v případě potřeby využijte přílohu na druhém listu.",IF(LEN(E68)&gt;65,"Počet znaků překročil max. povolený rozsah, v případě potřeby využijte přílohu na druhém listu.",""))</f>
        <v/>
      </c>
    </row>
    <row r="69" spans="1:12" ht="26.25" customHeight="1" thickBot="1" x14ac:dyDescent="0.3">
      <c r="A69" s="96"/>
      <c r="B69" s="93"/>
      <c r="C69" s="43"/>
      <c r="D69" s="44"/>
      <c r="E69" s="93"/>
      <c r="F69" s="93"/>
      <c r="G69" s="93"/>
      <c r="H69" s="94"/>
      <c r="J69" s="46" t="str">
        <f>IF(LEN(A69)&gt;55,"Počet znaků překročil max. povolený rozsah, v případě potřeby využijte přílohu na druhém listu.",IF(LEN(E69)&gt;65,"Počet znaků překročil max. povolený rozsah, v případě potřeby využijte přílohu na druhém listu.",""))</f>
        <v/>
      </c>
    </row>
    <row r="70" spans="1:12" ht="31.5" customHeight="1" thickBot="1" x14ac:dyDescent="0.3">
      <c r="A70" s="84" t="s">
        <v>100</v>
      </c>
      <c r="B70" s="85"/>
      <c r="C70" s="85"/>
      <c r="D70" s="85"/>
      <c r="E70" s="85"/>
      <c r="F70" s="85"/>
      <c r="G70" s="85"/>
      <c r="H70" s="86"/>
    </row>
    <row r="71" spans="1:12" x14ac:dyDescent="0.25">
      <c r="A71" s="251" t="s">
        <v>71</v>
      </c>
      <c r="B71" s="252"/>
      <c r="C71" s="252"/>
      <c r="D71" s="252"/>
      <c r="E71" s="252"/>
      <c r="F71" s="252"/>
      <c r="G71" s="252"/>
      <c r="H71" s="253"/>
    </row>
    <row r="72" spans="1:12" x14ac:dyDescent="0.25">
      <c r="A72" s="249" t="s">
        <v>72</v>
      </c>
      <c r="B72" s="250"/>
      <c r="C72" s="250" t="s">
        <v>74</v>
      </c>
      <c r="D72" s="254"/>
      <c r="E72" s="250" t="s">
        <v>73</v>
      </c>
      <c r="F72" s="254"/>
      <c r="G72" s="254"/>
      <c r="H72" s="255"/>
    </row>
    <row r="73" spans="1:12" ht="26.25" customHeight="1" x14ac:dyDescent="0.25">
      <c r="A73" s="95"/>
      <c r="B73" s="78"/>
      <c r="C73" s="78"/>
      <c r="D73" s="78"/>
      <c r="E73" s="78"/>
      <c r="F73" s="78"/>
      <c r="G73" s="78"/>
      <c r="H73" s="202"/>
      <c r="J73" s="46" t="str">
        <f>IF(LEN(A73)&gt;55,"Počet znaků překročil max. povolený rozsah, v případě potřeby využijte přílohu na druhém listu.",IF(LEN(C73)&gt;30,"Počet znaků překročil max. povolený rozsah, v případě potřeby využijte přílohu na druhém listu.",IF(LEN(E73)&gt;65,"Počet znaků překročil max. povolený rozsah, v případě potřeby využijte přílohu na druhém listu.","")))</f>
        <v/>
      </c>
    </row>
    <row r="74" spans="1:12" ht="26.25" customHeight="1" x14ac:dyDescent="0.25">
      <c r="A74" s="95"/>
      <c r="B74" s="78"/>
      <c r="C74" s="78"/>
      <c r="D74" s="78"/>
      <c r="E74" s="78"/>
      <c r="F74" s="78"/>
      <c r="G74" s="78"/>
      <c r="H74" s="202"/>
      <c r="J74" s="46" t="str">
        <f>IF(LEN(A74)&gt;55,"Počet znaků překročil max. povolený rozsah, v případě potřeby využijte přílohu na druhém listu.",IF(LEN(C74)&gt;30,"Počet znaků překročil max. povolený rozsah, v případě potřeby využijte přílohu na druhém listu.",IF(LEN(E74)&gt;65,"Počet znaků překročil max. povolený rozsah, v případě potřeby využijte přílohu na druhém listu.","")))</f>
        <v/>
      </c>
    </row>
    <row r="75" spans="1:12" ht="26.25" customHeight="1" x14ac:dyDescent="0.25">
      <c r="A75" s="95"/>
      <c r="B75" s="78"/>
      <c r="C75" s="78"/>
      <c r="D75" s="78"/>
      <c r="E75" s="78"/>
      <c r="F75" s="78"/>
      <c r="G75" s="78"/>
      <c r="H75" s="202"/>
      <c r="J75" s="46" t="str">
        <f t="shared" ref="J75:J76" si="1">IF(LEN(A75)&gt;55,"Počet znaků překročil max. povolený rozsah, v případě potřeby využijte přílohu na druhém listu.",IF(LEN(C75)&gt;30,"Počet znaků překročil max. povolený rozsah, v případě potřeby využijte přílohu na druhém listu.",IF(LEN(E75)&gt;65,"Počet znaků překročil max. povolený rozsah, v případě potřeby využijte přílohu na druhém listu.","")))</f>
        <v/>
      </c>
    </row>
    <row r="76" spans="1:12" ht="26.25" customHeight="1" x14ac:dyDescent="0.25">
      <c r="A76" s="95"/>
      <c r="B76" s="78"/>
      <c r="C76" s="78"/>
      <c r="D76" s="78"/>
      <c r="E76" s="78"/>
      <c r="F76" s="78"/>
      <c r="G76" s="78"/>
      <c r="H76" s="202"/>
      <c r="J76" s="46" t="str">
        <f t="shared" si="1"/>
        <v/>
      </c>
    </row>
    <row r="77" spans="1:12" ht="26.25" customHeight="1" thickBot="1" x14ac:dyDescent="0.3">
      <c r="A77" s="96"/>
      <c r="B77" s="93"/>
      <c r="C77" s="93"/>
      <c r="D77" s="93"/>
      <c r="E77" s="93"/>
      <c r="F77" s="93"/>
      <c r="G77" s="93"/>
      <c r="H77" s="94"/>
      <c r="J77" s="46" t="str">
        <f>IF(LEN(A77)&gt;55,"Počet znaků překročil max. povolený rozsah, v případě potřeby využijte přílohu na druhém listu.",IF(LEN(C77)&gt;30,"Počet znaků překročil max. povolený rozsah, v případě potřeby využijte přílohu na druhém listu.",IF(LEN(E77)&gt;65,"Počet znaků překročil max. povolený rozsah, v případě potřeby využijte přílohu na druhém listu.","")))</f>
        <v/>
      </c>
    </row>
    <row r="78" spans="1:12" ht="15.75" thickBot="1" x14ac:dyDescent="0.3">
      <c r="A78" s="60" t="s">
        <v>75</v>
      </c>
      <c r="B78" s="61"/>
      <c r="C78" s="61"/>
      <c r="D78" s="61"/>
      <c r="E78" s="61"/>
      <c r="F78" s="61"/>
      <c r="G78" s="61"/>
      <c r="H78" s="62"/>
    </row>
    <row r="79" spans="1:12" ht="99" customHeight="1" thickBot="1" x14ac:dyDescent="0.3">
      <c r="A79" s="63"/>
      <c r="B79" s="64"/>
      <c r="C79" s="64"/>
      <c r="D79" s="64"/>
      <c r="E79" s="64"/>
      <c r="F79" s="64"/>
      <c r="G79" s="64"/>
      <c r="H79" s="65"/>
      <c r="J79" s="46" t="str">
        <f>IF(LEN(A79)&gt;550,"Počet znaků překročil max. povolený rozsah, v případě potřeby využijte přílohu na druhém listu.","")</f>
        <v/>
      </c>
    </row>
    <row r="80" spans="1:12" s="2" customFormat="1" ht="25.5" customHeight="1" thickBot="1" x14ac:dyDescent="0.3">
      <c r="A80" s="84" t="s">
        <v>76</v>
      </c>
      <c r="B80" s="85"/>
      <c r="C80" s="85"/>
      <c r="D80" s="85"/>
      <c r="E80" s="85"/>
      <c r="F80" s="85"/>
      <c r="G80" s="85"/>
      <c r="H80" s="86"/>
      <c r="J80" s="54"/>
      <c r="K80" s="54"/>
      <c r="L80" s="54"/>
    </row>
    <row r="81" spans="1:12" ht="99" customHeight="1" thickBot="1" x14ac:dyDescent="0.3">
      <c r="A81" s="63"/>
      <c r="B81" s="64"/>
      <c r="C81" s="64"/>
      <c r="D81" s="64"/>
      <c r="E81" s="64"/>
      <c r="F81" s="64"/>
      <c r="G81" s="64"/>
      <c r="H81" s="65"/>
      <c r="J81" s="46" t="str">
        <f>IF(LEN(A81)&gt;550,"Počet znaků překročil max. povolený rozsah, v případě potřeby využijte přílohu na druhém listu.","")</f>
        <v/>
      </c>
    </row>
    <row r="82" spans="1:12" ht="3.75" customHeight="1" thickBot="1" x14ac:dyDescent="0.3">
      <c r="A82" s="8"/>
      <c r="B82" s="8"/>
      <c r="C82" s="8"/>
      <c r="D82" s="8"/>
      <c r="E82" s="8"/>
      <c r="F82" s="8"/>
      <c r="G82" s="8"/>
      <c r="H82" s="8"/>
    </row>
    <row r="83" spans="1:12" ht="22.5" customHeight="1" thickBot="1" x14ac:dyDescent="0.3">
      <c r="A83" s="10" t="s">
        <v>0</v>
      </c>
      <c r="B83" s="11"/>
      <c r="C83" s="12"/>
      <c r="D83" s="75" t="s">
        <v>2</v>
      </c>
      <c r="E83" s="75"/>
      <c r="F83" s="11">
        <f>$F$1</f>
        <v>0</v>
      </c>
      <c r="G83" s="13" t="s">
        <v>98</v>
      </c>
      <c r="H83" s="14" t="s">
        <v>95</v>
      </c>
    </row>
    <row r="84" spans="1:12" s="2" customFormat="1" ht="25.5" customHeight="1" thickTop="1" thickBot="1" x14ac:dyDescent="0.3">
      <c r="A84" s="87" t="s">
        <v>77</v>
      </c>
      <c r="B84" s="88"/>
      <c r="C84" s="88"/>
      <c r="D84" s="88"/>
      <c r="E84" s="88"/>
      <c r="F84" s="88"/>
      <c r="G84" s="88"/>
      <c r="H84" s="89"/>
      <c r="J84" s="54"/>
      <c r="K84" s="54"/>
      <c r="L84" s="54"/>
    </row>
    <row r="85" spans="1:12" ht="99" customHeight="1" thickBot="1" x14ac:dyDescent="0.3">
      <c r="A85" s="63"/>
      <c r="B85" s="64"/>
      <c r="C85" s="64"/>
      <c r="D85" s="64"/>
      <c r="E85" s="64"/>
      <c r="F85" s="64"/>
      <c r="G85" s="64"/>
      <c r="H85" s="65"/>
      <c r="J85" s="46" t="str">
        <f>IF(LEN(A85)&gt;550,"Počet znaků překročil max. povolený rozsah, v případě potřeby využijte přílohu na druhém listu.","")</f>
        <v/>
      </c>
    </row>
    <row r="86" spans="1:12" s="2" customFormat="1" ht="15.75" thickBot="1" x14ac:dyDescent="0.3">
      <c r="A86" s="87" t="s">
        <v>78</v>
      </c>
      <c r="B86" s="88"/>
      <c r="C86" s="88"/>
      <c r="D86" s="88"/>
      <c r="E86" s="88"/>
      <c r="F86" s="88"/>
      <c r="G86" s="88"/>
      <c r="H86" s="89"/>
      <c r="J86" s="54"/>
      <c r="K86" s="54"/>
      <c r="L86" s="54"/>
    </row>
    <row r="87" spans="1:12" ht="99" customHeight="1" thickBot="1" x14ac:dyDescent="0.3">
      <c r="A87" s="63"/>
      <c r="B87" s="64"/>
      <c r="C87" s="64"/>
      <c r="D87" s="64"/>
      <c r="E87" s="64"/>
      <c r="F87" s="64"/>
      <c r="G87" s="64"/>
      <c r="H87" s="65"/>
      <c r="J87" s="46" t="str">
        <f>IF(LEN(A87)&gt;550,"Počet znaků překročil max. povolený rozsah, v případě potřeby využijte přílohu na druhém listu.","")</f>
        <v/>
      </c>
    </row>
    <row r="88" spans="1:12" s="2" customFormat="1" ht="25.5" customHeight="1" thickBot="1" x14ac:dyDescent="0.3">
      <c r="A88" s="87" t="s">
        <v>79</v>
      </c>
      <c r="B88" s="88"/>
      <c r="C88" s="88"/>
      <c r="D88" s="88"/>
      <c r="E88" s="88"/>
      <c r="F88" s="88"/>
      <c r="G88" s="88"/>
      <c r="H88" s="89"/>
      <c r="J88" s="54"/>
      <c r="K88" s="54"/>
      <c r="L88" s="54"/>
    </row>
    <row r="89" spans="1:12" ht="25.5" customHeight="1" x14ac:dyDescent="0.25">
      <c r="A89" s="35" t="s">
        <v>83</v>
      </c>
      <c r="B89" s="76" t="s">
        <v>82</v>
      </c>
      <c r="C89" s="77"/>
      <c r="D89" s="76" t="s">
        <v>81</v>
      </c>
      <c r="E89" s="77"/>
      <c r="F89" s="76" t="s">
        <v>84</v>
      </c>
      <c r="G89" s="77"/>
      <c r="H89" s="47" t="s">
        <v>80</v>
      </c>
    </row>
    <row r="90" spans="1:12" ht="40.5" customHeight="1" x14ac:dyDescent="0.25">
      <c r="A90" s="36" t="s">
        <v>85</v>
      </c>
      <c r="B90" s="78"/>
      <c r="C90" s="78"/>
      <c r="D90" s="78"/>
      <c r="E90" s="78"/>
      <c r="F90" s="79">
        <f>C45</f>
        <v>0</v>
      </c>
      <c r="G90" s="79"/>
      <c r="H90" s="53"/>
      <c r="J90" s="46" t="str">
        <f>IF(LEN(B90)&gt;65,"Počet znaků překročil max. povolený rozsah, v případě potřeby využijte přílohu na druhém listu.",IF(LEN(D90)&gt;45,"Počet znaků překročil max. povolený rozsah, v případě potřeby využijte přílohu na druhém listu.",IF(LEN(H90)&gt;25,"Počet znaků překročil max. povolený rozsah, v případě potřeby využijte přílohu na druhém listu.","")))</f>
        <v/>
      </c>
    </row>
    <row r="91" spans="1:12" ht="40.5" customHeight="1" x14ac:dyDescent="0.25">
      <c r="A91" s="36" t="s">
        <v>86</v>
      </c>
      <c r="B91" s="78"/>
      <c r="C91" s="78"/>
      <c r="D91" s="78"/>
      <c r="E91" s="78"/>
      <c r="F91" s="79">
        <f t="shared" ref="F91:F94" si="2">C46</f>
        <v>0</v>
      </c>
      <c r="G91" s="79"/>
      <c r="H91" s="52"/>
      <c r="J91" s="46" t="str">
        <f>IF(LEN(B91)&gt;65,"Počet znaků překročil max. povolený rozsah, v případě potřeby využijte přílohu na druhém listu.",IF(LEN(D91)&gt;45,"Počet znaků překročil max. povolený rozsah, v případě potřeby využijte přílohu na druhém listu.",IF(LEN(H91)&gt;25,"Počet znaků překročil max. povolený rozsah, v případě potřeby využijte přílohu na druhém listu.","")))</f>
        <v/>
      </c>
    </row>
    <row r="92" spans="1:12" ht="40.5" customHeight="1" x14ac:dyDescent="0.25">
      <c r="A92" s="36" t="s">
        <v>87</v>
      </c>
      <c r="B92" s="78"/>
      <c r="C92" s="78"/>
      <c r="D92" s="78"/>
      <c r="E92" s="78"/>
      <c r="F92" s="79">
        <f t="shared" si="2"/>
        <v>0</v>
      </c>
      <c r="G92" s="79"/>
      <c r="H92" s="52"/>
      <c r="J92" s="46" t="str">
        <f>IF(LEN(B92)&gt;65,"Počet znaků překročil max. povolený rozsah, v případě potřeby využijte přílohu na druhém listu.",IF(LEN(D92)&gt;45,"Počet znaků překročil max. povolený rozsah, v případě potřeby využijte přílohu na druhém listu.",IF(LEN(H92)&gt;25,"Počet znaků překročil max. povolený rozsah, v případě potřeby využijte přílohu na druhém listu.","")))</f>
        <v/>
      </c>
    </row>
    <row r="93" spans="1:12" ht="40.5" customHeight="1" x14ac:dyDescent="0.25">
      <c r="A93" s="36" t="s">
        <v>88</v>
      </c>
      <c r="B93" s="78"/>
      <c r="C93" s="78"/>
      <c r="D93" s="78"/>
      <c r="E93" s="78"/>
      <c r="F93" s="79">
        <f t="shared" si="2"/>
        <v>0</v>
      </c>
      <c r="G93" s="79"/>
      <c r="H93" s="52"/>
      <c r="J93" s="46" t="str">
        <f>IF(LEN(B93)&gt;65,"Počet znaků překročil max. povolený rozsah, v případě potřeby využijte přílohu na druhém listu.",IF(LEN(D93)&gt;45,"Počet znaků překročil max. povolený rozsah, v případě potřeby využijte přílohu na druhém listu.",IF(LEN(H93)&gt;25,"Počet znaků překročil max. povolený rozsah, v případě potřeby využijte přílohu na druhém listu.","")))</f>
        <v/>
      </c>
    </row>
    <row r="94" spans="1:12" ht="40.5" customHeight="1" x14ac:dyDescent="0.25">
      <c r="A94" s="36" t="s">
        <v>89</v>
      </c>
      <c r="B94" s="78"/>
      <c r="C94" s="78"/>
      <c r="D94" s="78"/>
      <c r="E94" s="78"/>
      <c r="F94" s="79">
        <f t="shared" si="2"/>
        <v>0</v>
      </c>
      <c r="G94" s="79"/>
      <c r="H94" s="52"/>
      <c r="J94" s="46" t="str">
        <f t="shared" ref="J94" si="3">IF(LEN(B94)&gt;65,"Počet znaků překročil max. povolený rozsah, v případě potřeby využijte přílohu na druhém listu.",IF(LEN(D94)&gt;45,"Počet znaků překročil max. povolený rozsah, v případě potřeby využijte přílohu na druhém listu.",IF(LEN(H94)&gt;25,"Počet znaků překročil max. povolený rozsah, v případě potřeby využijte přílohu na druhém listu.","")))</f>
        <v/>
      </c>
    </row>
    <row r="95" spans="1:12" ht="15.75" thickBot="1" x14ac:dyDescent="0.3">
      <c r="A95" s="90" t="s">
        <v>53</v>
      </c>
      <c r="B95" s="91"/>
      <c r="C95" s="91"/>
      <c r="D95" s="91"/>
      <c r="E95" s="92"/>
      <c r="F95" s="83">
        <f>SUM(F90:G94)</f>
        <v>0</v>
      </c>
      <c r="G95" s="83"/>
      <c r="H95" s="45"/>
    </row>
    <row r="96" spans="1:12" ht="18.75" customHeight="1" thickBot="1" x14ac:dyDescent="0.3">
      <c r="A96" s="60" t="s">
        <v>90</v>
      </c>
      <c r="B96" s="61"/>
      <c r="C96" s="61"/>
      <c r="D96" s="61"/>
      <c r="E96" s="61"/>
      <c r="F96" s="61"/>
      <c r="G96" s="61"/>
      <c r="H96" s="62"/>
    </row>
    <row r="97" spans="1:10" ht="69" customHeight="1" thickBot="1" x14ac:dyDescent="0.3">
      <c r="A97" s="63"/>
      <c r="B97" s="64"/>
      <c r="C97" s="64"/>
      <c r="D97" s="64"/>
      <c r="E97" s="64"/>
      <c r="F97" s="64"/>
      <c r="G97" s="64"/>
      <c r="H97" s="65"/>
      <c r="J97" s="46" t="str">
        <f>IF(LEN(A97)&gt;400,"Počet znaků překročil max. povolený rozsah, v případě potřeby využijte přílohu na druhém listu.","")</f>
        <v/>
      </c>
    </row>
    <row r="98" spans="1:10" ht="18.75" customHeight="1" x14ac:dyDescent="0.25">
      <c r="A98" s="66" t="s">
        <v>91</v>
      </c>
      <c r="B98" s="67"/>
      <c r="C98" s="67"/>
      <c r="D98" s="67"/>
      <c r="E98" s="67"/>
      <c r="F98" s="67"/>
      <c r="G98" s="67"/>
      <c r="H98" s="68"/>
    </row>
    <row r="99" spans="1:10" ht="69" customHeight="1" thickBot="1" x14ac:dyDescent="0.3">
      <c r="A99" s="69" t="s">
        <v>92</v>
      </c>
      <c r="B99" s="70"/>
      <c r="C99" s="70"/>
      <c r="D99" s="70"/>
      <c r="E99" s="70"/>
      <c r="F99" s="70"/>
      <c r="G99" s="70"/>
      <c r="H99" s="71"/>
    </row>
    <row r="100" spans="1:10" ht="24" customHeight="1" x14ac:dyDescent="0.25">
      <c r="A100" s="80"/>
      <c r="B100" s="81"/>
      <c r="C100" s="81"/>
      <c r="D100" s="81"/>
      <c r="E100" s="81"/>
      <c r="F100" s="81"/>
      <c r="G100" s="81"/>
      <c r="H100" s="82"/>
    </row>
    <row r="101" spans="1:10" ht="15.75" thickBot="1" x14ac:dyDescent="0.3">
      <c r="A101" s="72" t="s">
        <v>93</v>
      </c>
      <c r="B101" s="73"/>
      <c r="C101" s="73" t="s">
        <v>94</v>
      </c>
      <c r="D101" s="73"/>
      <c r="E101" s="73"/>
      <c r="F101" s="73"/>
      <c r="G101" s="73"/>
      <c r="H101" s="74"/>
    </row>
  </sheetData>
  <sheetProtection algorithmName="SHA-512" hashValue="d05SIZ9hpTuvfEneaHdLj6F3zsa4PthZsrVfiGamHlzgxgyCOTAKrHLo4K2zOZx50D4zbCe/eTZFoti/lEqlMA==" saltValue="6LDbfTvmTrOt+ZbXlmyIxQ==" spinCount="100000" sheet="1" objects="1" scenarios="1" selectLockedCells="1"/>
  <mergeCells count="184">
    <mergeCell ref="D61:E61"/>
    <mergeCell ref="A62:H62"/>
    <mergeCell ref="A63:H63"/>
    <mergeCell ref="A64:H64"/>
    <mergeCell ref="A65:H65"/>
    <mergeCell ref="E73:H73"/>
    <mergeCell ref="E74:H74"/>
    <mergeCell ref="E75:H75"/>
    <mergeCell ref="E76:H76"/>
    <mergeCell ref="A70:H70"/>
    <mergeCell ref="A72:B72"/>
    <mergeCell ref="A71:H71"/>
    <mergeCell ref="C72:D72"/>
    <mergeCell ref="E72:H72"/>
    <mergeCell ref="A66:B66"/>
    <mergeCell ref="E66:H66"/>
    <mergeCell ref="A67:B67"/>
    <mergeCell ref="A68:B68"/>
    <mergeCell ref="A69:B69"/>
    <mergeCell ref="E67:H67"/>
    <mergeCell ref="E68:H68"/>
    <mergeCell ref="E69:H69"/>
    <mergeCell ref="A45:B45"/>
    <mergeCell ref="A43:B44"/>
    <mergeCell ref="B52:F53"/>
    <mergeCell ref="B54:F54"/>
    <mergeCell ref="B55:F55"/>
    <mergeCell ref="G54:H54"/>
    <mergeCell ref="G55:H55"/>
    <mergeCell ref="G56:H56"/>
    <mergeCell ref="G57:H57"/>
    <mergeCell ref="G45:H45"/>
    <mergeCell ref="G46:H46"/>
    <mergeCell ref="G47:H47"/>
    <mergeCell ref="G48:H48"/>
    <mergeCell ref="G49:H49"/>
    <mergeCell ref="E45:F45"/>
    <mergeCell ref="E46:F46"/>
    <mergeCell ref="E47:F47"/>
    <mergeCell ref="E48:F48"/>
    <mergeCell ref="E49:F49"/>
    <mergeCell ref="C45:D45"/>
    <mergeCell ref="C46:D46"/>
    <mergeCell ref="C47:D47"/>
    <mergeCell ref="C48:D48"/>
    <mergeCell ref="C49:D49"/>
    <mergeCell ref="G58:H58"/>
    <mergeCell ref="G59:H59"/>
    <mergeCell ref="B56:F56"/>
    <mergeCell ref="B57:F57"/>
    <mergeCell ref="B58:F58"/>
    <mergeCell ref="E50:F50"/>
    <mergeCell ref="G50:H50"/>
    <mergeCell ref="A51:H51"/>
    <mergeCell ref="G53:H53"/>
    <mergeCell ref="G52:H52"/>
    <mergeCell ref="C50:D50"/>
    <mergeCell ref="A59:F59"/>
    <mergeCell ref="A40:H40"/>
    <mergeCell ref="A41:H41"/>
    <mergeCell ref="A42:H42"/>
    <mergeCell ref="C43:D43"/>
    <mergeCell ref="C44:D44"/>
    <mergeCell ref="E44:F44"/>
    <mergeCell ref="E43:F43"/>
    <mergeCell ref="G43:H43"/>
    <mergeCell ref="G44:H44"/>
    <mergeCell ref="A46:B46"/>
    <mergeCell ref="A47:B47"/>
    <mergeCell ref="A48:B48"/>
    <mergeCell ref="A49:B49"/>
    <mergeCell ref="A50:B50"/>
    <mergeCell ref="A13:H13"/>
    <mergeCell ref="A2:H2"/>
    <mergeCell ref="D1:E1"/>
    <mergeCell ref="C6:H6"/>
    <mergeCell ref="D7:E7"/>
    <mergeCell ref="G7:H7"/>
    <mergeCell ref="A6:B6"/>
    <mergeCell ref="A7:B7"/>
    <mergeCell ref="B10:H10"/>
    <mergeCell ref="B11:H11"/>
    <mergeCell ref="B12:H12"/>
    <mergeCell ref="A3:B4"/>
    <mergeCell ref="A5:B5"/>
    <mergeCell ref="A8:H8"/>
    <mergeCell ref="A9:H9"/>
    <mergeCell ref="G20:H20"/>
    <mergeCell ref="G14:H14"/>
    <mergeCell ref="G15:H15"/>
    <mergeCell ref="G16:H16"/>
    <mergeCell ref="B14:E14"/>
    <mergeCell ref="B15:E15"/>
    <mergeCell ref="B16:E16"/>
    <mergeCell ref="B18:E18"/>
    <mergeCell ref="B20:E20"/>
    <mergeCell ref="A17:H17"/>
    <mergeCell ref="A19:C19"/>
    <mergeCell ref="D19:H19"/>
    <mergeCell ref="G18:H18"/>
    <mergeCell ref="A21:C21"/>
    <mergeCell ref="D21:H21"/>
    <mergeCell ref="A22:H22"/>
    <mergeCell ref="A23:C23"/>
    <mergeCell ref="A24:C24"/>
    <mergeCell ref="A26:C26"/>
    <mergeCell ref="A27:C27"/>
    <mergeCell ref="A28:C28"/>
    <mergeCell ref="D23:E23"/>
    <mergeCell ref="D24:E24"/>
    <mergeCell ref="D26:E26"/>
    <mergeCell ref="D25:E25"/>
    <mergeCell ref="D27:E27"/>
    <mergeCell ref="D28:E28"/>
    <mergeCell ref="A25:C25"/>
    <mergeCell ref="D30:E30"/>
    <mergeCell ref="F23:H23"/>
    <mergeCell ref="F24:H24"/>
    <mergeCell ref="F25:H25"/>
    <mergeCell ref="F26:H26"/>
    <mergeCell ref="F27:H27"/>
    <mergeCell ref="F28:H28"/>
    <mergeCell ref="A32:H32"/>
    <mergeCell ref="A31:H31"/>
    <mergeCell ref="A33:H33"/>
    <mergeCell ref="G34:H34"/>
    <mergeCell ref="G35:H35"/>
    <mergeCell ref="A34:E35"/>
    <mergeCell ref="F34:F35"/>
    <mergeCell ref="G36:H36"/>
    <mergeCell ref="G37:H37"/>
    <mergeCell ref="G38:H38"/>
    <mergeCell ref="A36:E36"/>
    <mergeCell ref="A37:E37"/>
    <mergeCell ref="A38:E38"/>
    <mergeCell ref="E77:H77"/>
    <mergeCell ref="A78:H78"/>
    <mergeCell ref="A79:H79"/>
    <mergeCell ref="A73:B73"/>
    <mergeCell ref="A74:B74"/>
    <mergeCell ref="A75:B75"/>
    <mergeCell ref="A76:B76"/>
    <mergeCell ref="A77:B77"/>
    <mergeCell ref="C73:D73"/>
    <mergeCell ref="C74:D74"/>
    <mergeCell ref="C75:D75"/>
    <mergeCell ref="C76:D76"/>
    <mergeCell ref="C77:D77"/>
    <mergeCell ref="F92:G92"/>
    <mergeCell ref="F93:G93"/>
    <mergeCell ref="F94:G94"/>
    <mergeCell ref="F95:G95"/>
    <mergeCell ref="A80:H80"/>
    <mergeCell ref="A84:H84"/>
    <mergeCell ref="A86:H86"/>
    <mergeCell ref="A88:H88"/>
    <mergeCell ref="A81:H81"/>
    <mergeCell ref="A85:H85"/>
    <mergeCell ref="A87:H87"/>
    <mergeCell ref="A95:E95"/>
    <mergeCell ref="A96:H96"/>
    <mergeCell ref="A97:H97"/>
    <mergeCell ref="A98:H98"/>
    <mergeCell ref="A99:H99"/>
    <mergeCell ref="A101:B101"/>
    <mergeCell ref="C101:H101"/>
    <mergeCell ref="D83:E83"/>
    <mergeCell ref="B89:C89"/>
    <mergeCell ref="D89:E89"/>
    <mergeCell ref="F89:G89"/>
    <mergeCell ref="B90:C90"/>
    <mergeCell ref="B91:C91"/>
    <mergeCell ref="B92:C92"/>
    <mergeCell ref="B93:C93"/>
    <mergeCell ref="B94:C94"/>
    <mergeCell ref="D90:E90"/>
    <mergeCell ref="D91:E91"/>
    <mergeCell ref="D92:E92"/>
    <mergeCell ref="D93:E93"/>
    <mergeCell ref="D94:E94"/>
    <mergeCell ref="F90:G90"/>
    <mergeCell ref="A100:B100"/>
    <mergeCell ref="C100:H100"/>
    <mergeCell ref="F91:G91"/>
  </mergeCells>
  <pageMargins left="0.7" right="0.7" top="0.78740157499999996" bottom="0.78740157499999996" header="0.3" footer="0.3"/>
  <pageSetup paperSize="9" orientation="portrait" r:id="rId1"/>
  <rowBreaks count="3" manualBreakCount="3">
    <brk id="29" max="16383" man="1"/>
    <brk id="59" max="16383" man="1"/>
    <brk id="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workbookViewId="0">
      <selection activeCell="A3" sqref="A3:H28"/>
    </sheetView>
  </sheetViews>
  <sheetFormatPr defaultRowHeight="15" x14ac:dyDescent="0.25"/>
  <cols>
    <col min="1" max="1" width="15.140625" customWidth="1"/>
    <col min="2" max="2" width="17.28515625" customWidth="1"/>
    <col min="3" max="3" width="8.85546875" customWidth="1"/>
    <col min="4" max="4" width="8.5703125" customWidth="1"/>
    <col min="5" max="5" width="10.28515625" customWidth="1"/>
    <col min="6" max="6" width="8.7109375" customWidth="1"/>
    <col min="7" max="7" width="7.28515625" customWidth="1"/>
    <col min="8" max="8" width="10.28515625" customWidth="1"/>
  </cols>
  <sheetData>
    <row r="1" spans="1:12" s="1" customFormat="1" ht="22.5" customHeight="1" thickBot="1" x14ac:dyDescent="0.3">
      <c r="A1" s="55" t="s">
        <v>0</v>
      </c>
      <c r="B1" s="56"/>
      <c r="C1" s="57"/>
      <c r="D1" s="259" t="s">
        <v>2</v>
      </c>
      <c r="E1" s="259"/>
      <c r="F1" s="56">
        <f>Přihláška!$F$1</f>
        <v>0</v>
      </c>
      <c r="G1" s="58" t="s">
        <v>98</v>
      </c>
      <c r="H1" s="59" t="s">
        <v>97</v>
      </c>
      <c r="J1" s="46"/>
      <c r="K1" s="46"/>
      <c r="L1" s="46"/>
    </row>
    <row r="2" spans="1:12" ht="36" customHeight="1" thickTop="1" thickBot="1" x14ac:dyDescent="0.3">
      <c r="A2" s="260" t="s">
        <v>101</v>
      </c>
      <c r="B2" s="261"/>
      <c r="C2" s="262"/>
      <c r="D2" s="262"/>
      <c r="E2" s="262"/>
      <c r="F2" s="262"/>
      <c r="G2" s="262"/>
      <c r="H2" s="263"/>
    </row>
    <row r="3" spans="1:12" x14ac:dyDescent="0.25">
      <c r="A3" s="264"/>
      <c r="B3" s="265"/>
      <c r="C3" s="265"/>
      <c r="D3" s="265"/>
      <c r="E3" s="265"/>
      <c r="F3" s="265"/>
      <c r="G3" s="265"/>
      <c r="H3" s="266"/>
    </row>
    <row r="4" spans="1:12" x14ac:dyDescent="0.25">
      <c r="A4" s="267"/>
      <c r="B4" s="268"/>
      <c r="C4" s="268"/>
      <c r="D4" s="268"/>
      <c r="E4" s="268"/>
      <c r="F4" s="268"/>
      <c r="G4" s="268"/>
      <c r="H4" s="269"/>
    </row>
    <row r="5" spans="1:12" x14ac:dyDescent="0.25">
      <c r="A5" s="267"/>
      <c r="B5" s="268"/>
      <c r="C5" s="268"/>
      <c r="D5" s="268"/>
      <c r="E5" s="268"/>
      <c r="F5" s="268"/>
      <c r="G5" s="268"/>
      <c r="H5" s="269"/>
    </row>
    <row r="6" spans="1:12" x14ac:dyDescent="0.25">
      <c r="A6" s="267"/>
      <c r="B6" s="268"/>
      <c r="C6" s="268"/>
      <c r="D6" s="268"/>
      <c r="E6" s="268"/>
      <c r="F6" s="268"/>
      <c r="G6" s="268"/>
      <c r="H6" s="269"/>
    </row>
    <row r="7" spans="1:12" x14ac:dyDescent="0.25">
      <c r="A7" s="267"/>
      <c r="B7" s="268"/>
      <c r="C7" s="268"/>
      <c r="D7" s="268"/>
      <c r="E7" s="268"/>
      <c r="F7" s="268"/>
      <c r="G7" s="268"/>
      <c r="H7" s="269"/>
    </row>
    <row r="8" spans="1:12" x14ac:dyDescent="0.25">
      <c r="A8" s="267"/>
      <c r="B8" s="268"/>
      <c r="C8" s="268"/>
      <c r="D8" s="268"/>
      <c r="E8" s="268"/>
      <c r="F8" s="268"/>
      <c r="G8" s="268"/>
      <c r="H8" s="269"/>
    </row>
    <row r="9" spans="1:12" x14ac:dyDescent="0.25">
      <c r="A9" s="267"/>
      <c r="B9" s="268"/>
      <c r="C9" s="268"/>
      <c r="D9" s="268"/>
      <c r="E9" s="268"/>
      <c r="F9" s="268"/>
      <c r="G9" s="268"/>
      <c r="H9" s="269"/>
    </row>
    <row r="10" spans="1:12" x14ac:dyDescent="0.25">
      <c r="A10" s="267"/>
      <c r="B10" s="268"/>
      <c r="C10" s="268"/>
      <c r="D10" s="268"/>
      <c r="E10" s="268"/>
      <c r="F10" s="268"/>
      <c r="G10" s="268"/>
      <c r="H10" s="269"/>
    </row>
    <row r="11" spans="1:12" x14ac:dyDescent="0.25">
      <c r="A11" s="267"/>
      <c r="B11" s="268"/>
      <c r="C11" s="268"/>
      <c r="D11" s="268"/>
      <c r="E11" s="268"/>
      <c r="F11" s="268"/>
      <c r="G11" s="268"/>
      <c r="H11" s="269"/>
    </row>
    <row r="12" spans="1:12" x14ac:dyDescent="0.25">
      <c r="A12" s="267"/>
      <c r="B12" s="268"/>
      <c r="C12" s="268"/>
      <c r="D12" s="268"/>
      <c r="E12" s="268"/>
      <c r="F12" s="268"/>
      <c r="G12" s="268"/>
      <c r="H12" s="269"/>
    </row>
    <row r="13" spans="1:12" x14ac:dyDescent="0.25">
      <c r="A13" s="267"/>
      <c r="B13" s="268"/>
      <c r="C13" s="268"/>
      <c r="D13" s="268"/>
      <c r="E13" s="268"/>
      <c r="F13" s="268"/>
      <c r="G13" s="268"/>
      <c r="H13" s="269"/>
    </row>
    <row r="14" spans="1:12" x14ac:dyDescent="0.25">
      <c r="A14" s="267"/>
      <c r="B14" s="268"/>
      <c r="C14" s="268"/>
      <c r="D14" s="268"/>
      <c r="E14" s="268"/>
      <c r="F14" s="268"/>
      <c r="G14" s="268"/>
      <c r="H14" s="269"/>
    </row>
    <row r="15" spans="1:12" x14ac:dyDescent="0.25">
      <c r="A15" s="267"/>
      <c r="B15" s="268"/>
      <c r="C15" s="268"/>
      <c r="D15" s="268"/>
      <c r="E15" s="268"/>
      <c r="F15" s="268"/>
      <c r="G15" s="268"/>
      <c r="H15" s="269"/>
    </row>
    <row r="16" spans="1:12" x14ac:dyDescent="0.25">
      <c r="A16" s="267"/>
      <c r="B16" s="268"/>
      <c r="C16" s="268"/>
      <c r="D16" s="268"/>
      <c r="E16" s="268"/>
      <c r="F16" s="268"/>
      <c r="G16" s="268"/>
      <c r="H16" s="269"/>
    </row>
    <row r="17" spans="1:8" x14ac:dyDescent="0.25">
      <c r="A17" s="267"/>
      <c r="B17" s="268"/>
      <c r="C17" s="268"/>
      <c r="D17" s="268"/>
      <c r="E17" s="268"/>
      <c r="F17" s="268"/>
      <c r="G17" s="268"/>
      <c r="H17" s="269"/>
    </row>
    <row r="18" spans="1:8" x14ac:dyDescent="0.25">
      <c r="A18" s="267"/>
      <c r="B18" s="268"/>
      <c r="C18" s="268"/>
      <c r="D18" s="268"/>
      <c r="E18" s="268"/>
      <c r="F18" s="268"/>
      <c r="G18" s="268"/>
      <c r="H18" s="269"/>
    </row>
    <row r="19" spans="1:8" x14ac:dyDescent="0.25">
      <c r="A19" s="267"/>
      <c r="B19" s="268"/>
      <c r="C19" s="268"/>
      <c r="D19" s="268"/>
      <c r="E19" s="268"/>
      <c r="F19" s="268"/>
      <c r="G19" s="268"/>
      <c r="H19" s="269"/>
    </row>
    <row r="20" spans="1:8" x14ac:dyDescent="0.25">
      <c r="A20" s="267"/>
      <c r="B20" s="268"/>
      <c r="C20" s="268"/>
      <c r="D20" s="268"/>
      <c r="E20" s="268"/>
      <c r="F20" s="268"/>
      <c r="G20" s="268"/>
      <c r="H20" s="269"/>
    </row>
    <row r="21" spans="1:8" x14ac:dyDescent="0.25">
      <c r="A21" s="267"/>
      <c r="B21" s="268"/>
      <c r="C21" s="268"/>
      <c r="D21" s="268"/>
      <c r="E21" s="268"/>
      <c r="F21" s="268"/>
      <c r="G21" s="268"/>
      <c r="H21" s="269"/>
    </row>
    <row r="22" spans="1:8" x14ac:dyDescent="0.25">
      <c r="A22" s="267"/>
      <c r="B22" s="268"/>
      <c r="C22" s="268"/>
      <c r="D22" s="268"/>
      <c r="E22" s="268"/>
      <c r="F22" s="268"/>
      <c r="G22" s="268"/>
      <c r="H22" s="269"/>
    </row>
    <row r="23" spans="1:8" x14ac:dyDescent="0.25">
      <c r="A23" s="267"/>
      <c r="B23" s="268"/>
      <c r="C23" s="268"/>
      <c r="D23" s="268"/>
      <c r="E23" s="268"/>
      <c r="F23" s="268"/>
      <c r="G23" s="268"/>
      <c r="H23" s="269"/>
    </row>
    <row r="24" spans="1:8" x14ac:dyDescent="0.25">
      <c r="A24" s="267"/>
      <c r="B24" s="268"/>
      <c r="C24" s="268"/>
      <c r="D24" s="268"/>
      <c r="E24" s="268"/>
      <c r="F24" s="268"/>
      <c r="G24" s="268"/>
      <c r="H24" s="269"/>
    </row>
    <row r="25" spans="1:8" x14ac:dyDescent="0.25">
      <c r="A25" s="267"/>
      <c r="B25" s="268"/>
      <c r="C25" s="268"/>
      <c r="D25" s="268"/>
      <c r="E25" s="268"/>
      <c r="F25" s="268"/>
      <c r="G25" s="268"/>
      <c r="H25" s="269"/>
    </row>
    <row r="26" spans="1:8" x14ac:dyDescent="0.25">
      <c r="A26" s="267"/>
      <c r="B26" s="268"/>
      <c r="C26" s="268"/>
      <c r="D26" s="268"/>
      <c r="E26" s="268"/>
      <c r="F26" s="268"/>
      <c r="G26" s="268"/>
      <c r="H26" s="269"/>
    </row>
    <row r="27" spans="1:8" x14ac:dyDescent="0.25">
      <c r="A27" s="267"/>
      <c r="B27" s="268"/>
      <c r="C27" s="268"/>
      <c r="D27" s="268"/>
      <c r="E27" s="268"/>
      <c r="F27" s="268"/>
      <c r="G27" s="268"/>
      <c r="H27" s="269"/>
    </row>
    <row r="28" spans="1:8" ht="300" customHeight="1" thickBot="1" x14ac:dyDescent="0.3">
      <c r="A28" s="270"/>
      <c r="B28" s="271"/>
      <c r="C28" s="271"/>
      <c r="D28" s="271"/>
      <c r="E28" s="271"/>
      <c r="F28" s="271"/>
      <c r="G28" s="271"/>
      <c r="H28" s="272"/>
    </row>
  </sheetData>
  <sheetProtection algorithmName="SHA-512" hashValue="tFEvuYHoHreBR61Rrr9QjxPYK3u3HFz/AWDC6kePKPylUpdwJGW6AYxuy+jrQ60vh808OYJwOWm10A4SpGc6bA==" saltValue="4BOjzHvD+oCEx3a07v2gcQ==" spinCount="100000" sheet="1" objects="1" scenarios="1" selectLockedCells="1"/>
  <mergeCells count="3">
    <mergeCell ref="D1:E1"/>
    <mergeCell ref="A2:H2"/>
    <mergeCell ref="A3:H28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Přihláška</vt:lpstr>
      <vt:lpstr>Příloha</vt:lpstr>
    </vt:vector>
  </TitlesOfParts>
  <Company>ČVUT v Praze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Davidova, Jitka</dc:creator>
  <cp:lastModifiedBy>Neufusova, Klara</cp:lastModifiedBy>
  <cp:lastPrinted>2021-05-12T07:12:02Z</cp:lastPrinted>
  <dcterms:created xsi:type="dcterms:W3CDTF">2021-02-22T13:34:19Z</dcterms:created>
  <dcterms:modified xsi:type="dcterms:W3CDTF">2021-11-04T10:48:07Z</dcterms:modified>
</cp:coreProperties>
</file>