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illozuz\Desktop\Rektorát\"/>
    </mc:Choice>
  </mc:AlternateContent>
  <bookViews>
    <workbookView xWindow="0" yWindow="0" windowWidth="21570" windowHeight="7560"/>
  </bookViews>
  <sheets>
    <sheet name="Fond 2017 1. kolo" sheetId="1" r:id="rId1"/>
  </sheets>
  <definedNames>
    <definedName name="Fond_ČVUT_na_podporu_celoškolských_aktivit">'Fond 2017 1. kolo'!$1:$1048576</definedName>
    <definedName name="_xlnm.Print_Area" localSheetId="0">'Fond 2017 1. kolo'!$B$1:$K$44</definedName>
  </definedNames>
  <calcPr calcId="152511" concurrentCalc="0"/>
</workbook>
</file>

<file path=xl/calcChain.xml><?xml version="1.0" encoding="utf-8"?>
<calcChain xmlns="http://schemas.openxmlformats.org/spreadsheetml/2006/main">
  <c r="H38" i="1" l="1"/>
  <c r="B11" i="1"/>
  <c r="B12" i="1"/>
  <c r="B13" i="1"/>
  <c r="B14" i="1"/>
  <c r="B15" i="1"/>
  <c r="B16" i="1"/>
  <c r="B17" i="1"/>
  <c r="B18" i="1"/>
  <c r="B19" i="1"/>
  <c r="B20" i="1"/>
  <c r="B21" i="1"/>
  <c r="B22" i="1"/>
  <c r="B23" i="1"/>
  <c r="B24" i="1"/>
  <c r="B25" i="1"/>
  <c r="B26" i="1"/>
  <c r="B27" i="1"/>
  <c r="B28" i="1"/>
</calcChain>
</file>

<file path=xl/sharedStrings.xml><?xml version="1.0" encoding="utf-8"?>
<sst xmlns="http://schemas.openxmlformats.org/spreadsheetml/2006/main" count="158" uniqueCount="140">
  <si>
    <t>Fond ČVUT na podporu celoškolských aktivit</t>
  </si>
  <si>
    <t>Rok 2017 - 1. kolo</t>
  </si>
  <si>
    <t>Podáno projektů</t>
  </si>
  <si>
    <t xml:space="preserve">Prostředky Fondu 2017:  </t>
  </si>
  <si>
    <t>Přiděleno v 1. kole:</t>
  </si>
  <si>
    <t>Uzávěrka 1. kola přihlášek: 19. 5. 2017</t>
  </si>
  <si>
    <t>Projednání v komisi dne:    20. 7. 2017</t>
  </si>
  <si>
    <t>Číslo projektu</t>
  </si>
  <si>
    <t>Fakulta
/součást</t>
  </si>
  <si>
    <t>Řešitel</t>
  </si>
  <si>
    <t>Název projektu</t>
  </si>
  <si>
    <t>Anotace</t>
  </si>
  <si>
    <t>Požadovaný
příspěvek
z Fondu
(tis. Kč)</t>
  </si>
  <si>
    <t>Doporučený příspěvek  z Fondu  (tis. Kč)</t>
  </si>
  <si>
    <t>Poznámka</t>
  </si>
  <si>
    <t>R</t>
  </si>
  <si>
    <t>Ing. Volfgang Melecký, Ph.D.</t>
  </si>
  <si>
    <t xml:space="preserve">Financování nákladů spojených s obhajobami doktorských a magisterských prací v tuzemsku a v zahraničí 
</t>
  </si>
  <si>
    <t>Kvalita obhajob v tuzemsku se výrazně zvyšuje přítomností zahraničního odborníka. Má-li absolvent získat diplom dvou univerzit, je tato přítomnost nutná. Příspěvek Fondu využijeme k úhradě nákladů spojených s pobytem zahraničních pracovníků.</t>
  </si>
  <si>
    <t>FJFI</t>
  </si>
  <si>
    <t>Ing. Miroslav Myška</t>
  </si>
  <si>
    <t>ČVUT a CERN</t>
  </si>
  <si>
    <t xml:space="preserve">Projekt je složen ze dvou celodenních akcí na FJFI v Praze zaštítěných laboratoří CERN. 
„International Masterclasses“ (MC) je akce určená nadaným SŠ studentům a „Hands on CERN“ (HoC) absolvují studenti ČVUT. Akce jsou složené z populárně naučných přednášek, praktického cvičení, diskuse o fyzice i o možnostech uplatnění v laboratoři CERN. Akce MC je zakončená telekonferencí přímo s pracovníky CERNu a jinými univerzitami. Součástí akce HoC jsou i exkurze na různá zajímavá pracoviště částicové fyziky v Praze a nejúspěšnější studenti se mohou zúčastnit čtyřdenní exkurze do CERNu. Cílem projektu je podpořit zájem SŠ a VŠ studentů o přírodní vědy a techniku prostřednictvím popularizace částicové fyziky. Jak vyplývá z lokálního průzkumu v případě SŠ studentů se často jedná o budoucí studenty ČVUT, především fakult FJFI, FIT, FEL, FD a FBMI. Projekt současně usiluje i o zprostředkování detailnějších znalostí o tomto výzkumu studentům ČVUT a přispívá tak k rozšiřování velmi důležitého mezioborového rozhledu absolventů ČVUT. 
</t>
  </si>
  <si>
    <t>FS ČVUT</t>
  </si>
  <si>
    <t>Ing. Ondřej Bartoš, PhD.</t>
  </si>
  <si>
    <t>Seznámení se současným řešením obnovitelných i klasických energetických zdrojů - odborná exkurze</t>
  </si>
  <si>
    <t>Cílem projektu je umožnit pracovníkům a studentům ČVUT seznámit se s některými vybranými energetickými zdroji obnovitelnými klasickými a to jak v České republice tak i v blízkém zahraničí. Energetice se na ČVUT věnuje několik ústavů a proto byt takováto exkurze mohla mít na těchto pracovištích pozitivní ohlas. Navíc by podobný projekt mohl pomoci navázat spolupráci energetických ústavů  napříč celou univerzitou.</t>
  </si>
  <si>
    <t>FA</t>
  </si>
  <si>
    <t>prof. Šestáková</t>
  </si>
  <si>
    <t>Překonejme bariéry - 15. ročník</t>
  </si>
  <si>
    <t xml:space="preserve">Záměrem projektu je, mimo zkvalitnění výuky bezbariérovosti na FA, také formou zážitkového semináře nabídnout nejen studentům a pedagogům ČVUT, ale i zájemcům z jiných vysokých, středních a základních škol a odborné veřejnosti možnost prakticky se seznámit s problematikou bezbariérovosti. Během již 15. ročníku semináře „Překonejme bariéry“ bude na dva dny ve dvoraně budovy ČVUT, ve které sídlí Fakulta architektury, simulováno prostředí odpovídající svými parametry vyhlášce 398/2009 Sb. o obecných technických požadavcích zabezpečujících bezbariérové užívání staveb. V doprovodu odborníků bude návštěvníkům problematika názorně objasňována. Každý účastník semináře absolvuje vytýčenou trasu na mechanickém nebo elektrickém vozíku, se slepeckou holí apod. a bude mít možnost diskutovat nejrůznější otázky jak s lidmi na vozíku a nevidomými, tak i s odborníky na různé aspekty tvorby bezbariérového prostředí. Akce bude doplněna workshopem tematicky zaměřeným na dětské vnímání potřeb osob s handicapem. Na přípravě workshopu se bude podílet spolek Město přátelské k dětem z.s., účastníky workshopu budou děti ze Základní školy v Bílé ulici v Praze 6. 
</t>
  </si>
  <si>
    <t>FEL, FS ČVUT</t>
  </si>
  <si>
    <t>Ing. Tichánek, Ing. Hlinovský</t>
  </si>
  <si>
    <t>Studenstké formule ČVUT</t>
  </si>
  <si>
    <t>Projekt studentských formulí na ČVUT zapojuje studenty bakalářských a magisterských programů různých fakult do vývojových a aplikačních činností spojených s návrhem a stavbou reálných soutěžních vozů. S těmito vozy se studenti účastní mezinárodních konstrukčních soutěží, kde reprezentují činnost a úroveň ČVUT v Praze. Vývoj a návrh soutěžního vozu zapojuje různé obory a studijní zaměření z různých fakult ČVUT, jmenovitě FS, FEL, FIT, FA. Současně studenti zajišťují chod projektu po stránce ekonomické a organizační, což zvyšuje jejich hodnotu na trhu práce a dále rozšiřuje oblast oborů uplatnitelných v tomto projektu. Za dobu trvání projektu studenti v soutěži Formula Student/SAE prokázali stabilní konkurenceschopnost s týmy z nejprestižnějších technických univerzit celého. ČVUT se seriálu Formula Student účastní se dvěma vozy, prvním je formule poháněná klasickým spalovacím motorem týmu CTU CarTech a druhý je monopost s čistě elektrickým pohonem týmu eForce FEE Prague Formula. Aktuálně je tým CTU CarTech na 21. místě z 551 a tým eForce FEE na 34. místě z 110 elektrických. Oba dva týmy představují Českou a Slovenskou špičku. Úspěchy jsou výsledkem intenzivního zapojení různých součástí ČVUT při vývoji a výrobě různých součástí soutěžního vozu, což významně rozšiřuje praktické dovednosti studentů v oblasti aplikovaného vývoje.</t>
  </si>
  <si>
    <t>Doc. Novák</t>
  </si>
  <si>
    <t>Letní škola robotiky 2017</t>
  </si>
  <si>
    <t xml:space="preserve">Cílem letní školy je zejména propagace ČVUT a techniky obecně, oslovit nadané studenty se zájmem o techniku. Cílovou skupinou jsou studenti předposledních ročníků středních škol a gymnázií, studenti, kteří se rozhodují kam dál. Škola je 4 denní (každý den 3 hodiny), během ní se studenti seznámí se základy programování desek Arduino (první 2 dny), v dalších 2 dnech ve dvoučlenných skupinách pod vedením pedagogů pracují na rozpohybování robota. Roboti jsou 3D tištěné, práce našich studentů. Letní škola je organizovaná již po třetí, v minulých letech pod názvem „Letní škola Arduina‘‘. Zájem je velký, z důvodů nedostatečného množství vybavení byl v minulých letech omezený na 2 skupiny, každou po 12 studentech(dopoledne a odpoledne). Letní škola se i bez velké reklamy bez problémů naplnila. V letošním běhu byla naplánovaná kapacita pouze 12 studentů z důvodů nedostatku vybavení. Pokud bychom získali podporu, bylo by možné zvětšit počet studentů a tím na ČVUT přilákat větší počet lidí. Letní škola pro středoškoláky v předposledních ročnících je podle mého názoru dobrou cestou, jak ukázat, že se na ČVUT něco zajímavého děje a že studenti mají přijít k nám něco zajímavého studovat.
</t>
  </si>
  <si>
    <t>FSv ČVUT</t>
  </si>
  <si>
    <t>Ing. Nádherná</t>
  </si>
  <si>
    <t>Den štoly Josef 2017</t>
  </si>
  <si>
    <t xml:space="preserve">Pilotní projekt akce „Den štoly Josef“ v roce 2011 i její úspěšné pokračování v roce 2012, 2013, 2014, 2015 i 2016 nás utvrzují v myšlence zachovat tuto tradici každoročního setkávání studentů na unikátním pracovišti Fakulty stavební ČVUT v Praze. Jedná se o rozsáhlé multifunkčně zaměřené pracoviště Podzemní laboratoř Josef. Způsob prezentace studia technických oborů na ČVUT právě na tomto pracovišti je záměrný, neboť obdobnou laboratoří nedisponuje žádná univerzita v ČR ani v Evropě. Projekt „Den štoly Josef 2017“ má za cíl neotřelou formou poskytnout zájemcům o technické obory informace o studiu a zejména ukázat praktické činnosti, se kterými se mohou při výuce předmětů studijních programů na ČVUT v Praze setkat. Projekt v atraktivním prostředí štoly Josef, kde se setkává FSv s FJFI a FD ČVUT v Praze nabídne studentům středních škol exkurzi zprovozněnými podzemními prostorami, poskytne možnost samostatně si vyzkoušet některé technologie a ukázat, že vysokoškolské studium technických oborů na ČVUT je něco víc, než teorie získávaná v posluchárnách. </t>
  </si>
  <si>
    <t>FD</t>
  </si>
  <si>
    <t>Mgr., Ing. Jan Feit</t>
  </si>
  <si>
    <t>Animace pro vědeckou a technickou praxi</t>
  </si>
  <si>
    <t>Základní kurz animační tvorby je zaměřen na názornou prezentaci fyzikálních jevů v technických řešeních i výsledků bádání pod vedením zkušených animátorů z Ateliéru animované tvorby VŠUP. Výuka propojuje ruční a 2D počítačovou animaci a je určena všem studentům ČVUT, kteří chtějí změnit tradiční cesty znázornění někdy obtížně popsatelných dějů a hledají nové formy prezentace výsledků svého badatelského úsilí. Práce bude probíhat v malých skupinkách tak, aby dva profesionální animátoři mohli bezprostředně reagovat na jakýkoliv podnět ze strany studentů. Fakulta dopravní zajistí organizaci, místnosti a základní vybavení pro výuku animace.</t>
  </si>
  <si>
    <t>FD ČVUT</t>
  </si>
  <si>
    <t>doc. Říha</t>
  </si>
  <si>
    <t>Studentské divadlo COMICA ECONOMICA</t>
  </si>
  <si>
    <t>Studentské divadlo ČVUT COMICA ECONOMICA (CE) existuje již sedm let a uvádí hry, spojené s technologickou a vědeckou problematikou (Cesta do vesmíru, FACENET, Globálníslavnost aj.) a propaguje ČVUT mezi středními školami. Dále po uvedení her např. v divadle SEMAFOR jsou pokřtěny knihy pedagogů ČVUT. Divadlo COMICA ECONOMICA posiluje spolupráci jednotlivých fakult ČVUT (dopravní, elektrotechnické, strojní aj.). Do divadla jsouzapojeni studenti fakult ČVUT, kteří působí jako herci, režiséři i techničtí pracovníci. Divadlo poskytuje studentům platformu pro rozšiřování manažerských, organizačních a prezentačních dovedností. Divadlo reprezentuje ČVUT nejen jako technickou školu, ale nabízí studentůmaktivní i pasivní (jako diváci) účast v oblasti kulturní, a tím zvyšuje atraktivitu studia na ČVUT. Aktivity divadla posilují prestiž ČVUT ve společnosti.</t>
  </si>
  <si>
    <t>FEL</t>
  </si>
  <si>
    <t>Ing. Fabián</t>
  </si>
  <si>
    <t>Přednáškový cyklus Fyzikální čtvrtky</t>
  </si>
  <si>
    <t xml:space="preserve">Přednáškový cyklus Fyzikální čtvrtky, ve své současné podobě, organizuje Katedra fyziky, Fakulty elektrotechnické již 15 let. Přednášky probíhají vždy 1× týdně po dobu semestru a většinu přednášek pronáší významní odborníci v daném oboru nejen z ČVUT, ale i z jiných vědeckých i mimovědeckých pracovišť. Charakter přednášek je převážně obecný, přehledový a popularizační, aby byly zajímavé pro široké spektrum posluchačů, od středoškolských studentů až po profesory. Tuto aktivitu je možné také považovat za propagaci ČVUT a její činnosti navenek, neboť zařazujeme i část přednášek, které seznamují posluchače s výzkumem na ČVUT.  
</t>
  </si>
  <si>
    <t>Ing. Hlinovský</t>
  </si>
  <si>
    <t>Finálová robosoutěž 2017</t>
  </si>
  <si>
    <t>FINÁLOVÁ ROBOUSOUTĚŽ 2017 je soutěž určená pro nejlepší středoškolské a univerzitní studentské týmy (tříčlenné) v rámci motivačního předmětu B3B35RO Roboti (povinný předmět programu v prvním semestru studia) bakalářského studijního programu Kybernetika a robotika.
Zavedením účasti středoškolských studentů, kdy nejlepší z nich soupeří se studenty prvního ročníku FEL, dostala akce zcela nový rozměr. Výsledkem je událost, která je široce prezentována v médiích, přiláká na FEL každoročně několik set potencionálních studentů a prostřednictvím nich dá vědět o „existenci” FEL i dalším studentům těchto škol (v loňském roce více než 60 různých středních škol a gymnázií).</t>
  </si>
  <si>
    <t>Česká technika - nakladatelství ČVUT</t>
  </si>
  <si>
    <t>PhDr. Kučerová</t>
  </si>
  <si>
    <t>Účast na 23. mezinárodním veletrhu Svět knihy Praha 2017</t>
  </si>
  <si>
    <t xml:space="preserve">Samostatný stánek ČVUT v Praze na 23. mezinárodním knižním veletrhu Svět knihy Praha 2017 ve dnech 11. až 14. května 2017 na Výstavišti Praha – Holešovice. Od roku 2006 představuje ČVUT v Praze svoji publikační činnost na mezinárodních knižních veletrzích Svět knihy v Praze v samostatném stánku. Jde o prezentaci odborných knih, vysokoškolských učebnic, skript, časopisů a propagačního materiálu ČVUT spojenou s prodejem. Jako každý rok CTN představí novinky své produkce, časopisy Pražská technika a TecniCall, informační materiály k recenzovanému odbornému časopisu Acta Polytechnica a Acta Polytechnica CTU Proceedings. Důraz bude kladen na propagaci prodeje v reprezentativním Univerzitním knihkupectví odborné literatury i e-obchodu. Představíme také vlastní tiskárnu a její nabídku digitálního tisku. Na stánku budeme nabízet i informační a propagační materiály ČVUT. Informační servis a prodej bude zajištěn pracovníky ČTN., Vzhledem k navýšení plateb ze strany realizátora a ke zvýšeným nákladům spojených s elektronickou evidencí tržeb žádám o příspěvek ve výši 55 000 Kč na uhrazení nákladů spojených s účastí na veletrhu. Zbylé náklady (cca 70 %) hradí ČTN ze svých prostředků.  
</t>
  </si>
  <si>
    <t>FBMI</t>
  </si>
  <si>
    <t>Tomáš Pokorný</t>
  </si>
  <si>
    <t>Kladenský majáles 2017</t>
  </si>
  <si>
    <t xml:space="preserve">Kladenský Majáles, jinými slovy studentský festival na oslavu příchodu jara, který se snaží o udržení tradice studentského majálesu. Celá akce je vedena jako neziskový projekt Fakultního klubu BION. Je pořádána již od roku 2009 úzkým týmem složeným z velice schopných studentů Fakulty biomedicínského inženýrství ČVUT, kteří každým rokem předávají zkušenosti svým mladším kolegům. Majáles je veden jako kulturní akce, protože jeho jádro tvoří hudební vystoupení a bohatý doprovodný program.Tradičně dáváme příležitost na vystoupení začínajícím studentským kapelám, kterým se tak otevírá možnost představit se a dostat se tak do povědomí. Každým rokem se snažíme sehnat alespoň jednu větší kapelu, která přitáhne širší veřejnost. Akce je doplněna charitativní sbírkou a bohatým doprovodným programem zaměřeným jak na studenty, tak i na rodiny s dětmi.Program je také doplněn o prezentaci Fakulty biomedicínského inženýrství, ČVUT v Praze, na které organizátoři studují a také o představení Studentské unie ČVUT, pod kterou patří i kladenský Fakultní klub BION- Cílem je zvýšení povědomí o přítomnosti fakulty ČVUT ve středočeském kraji, její prezentace a představení jejích oborů. Lidem jsou také představeny studentské organizace a jejich aktivity, které přesahují rámec ČVUT (např. charitativní sbírky, sportovní akce atd.). Snažíme se tím získat potenciální aktivní studenty, kteří za několik let pořádání akce převezmou.
</t>
  </si>
  <si>
    <t>Božena Mannová</t>
  </si>
  <si>
    <t>ČVUT Open 2017 - národní kolo soutěže v programování ICPC</t>
  </si>
  <si>
    <t>Podpora organizace soutěže, FEL, FIT, pro cca 76 týmů VŠ, z toho 31 týmů ČVUT plus střední školy, do Zagrebu postupují 4 nejlepší.</t>
  </si>
  <si>
    <t>Petra Skolilová</t>
  </si>
  <si>
    <t xml:space="preserve">3. ročník interaktivní výstavy Vozy Velkých cen
</t>
  </si>
  <si>
    <t xml:space="preserve">Fakulta dopravní pořádá v termínu 9. — 11.6.2017 již třetí ročník interaktivních výstav, jejichž hlavním účelem je seznámit budoucí studenty i veřejnost s historií české a československé techniky, zejména z oboru dopravních prostředků, Minulé výstavy „Český motocykl” a „Český kabriolet a kupé v průběhu století”, které byly uspořádány v letech 2014 a 2016, sdružily více zajímavých exponátů a ohlasy na ně jsou stále pozitivní. Výstupy z výstav byly uváděny v mnoha tištěných mediích, ale i v hlavním vysílacím čase na ČT a TV Prima. Zároveň byla z obou akcí pořízena obrázková publikace s platným ISBN a uznatelným výstupem pro Vav.
Pro letošní výstavu máme přislíbeno od soukromých sběratelů několik velmi zajímavých exponátů, jak okruhových speciálů, tak vozů pro rallye a to jak z předválečného, tak i poválečného období, stejně tak několik exponátů NTM.
Jako pořadatelé zaručujeme na výstavě ochranu všech exponátů. Očekáváme vysokou návštěvnost, přiměřenou publicitu a medializaci. Výstavy v letech 2014 a 2016 se setkaly s velkým zájmem Pražanů i zahraničních návštěvníků a především se zájmem mladých lidí,jímž jsou tyto akce především určeny.
</t>
  </si>
  <si>
    <t>Letní škola pro pedagogické pracovníky SŠ</t>
  </si>
  <si>
    <t xml:space="preserve">Po velmi úspěšném projektu z loňského roku, bychom rádi navázali a opakovali projekt Letní škola pro pedagogické pracovníky středních škol, která má za úkol seznámit pedagogy a výchovné poradce ze středních škol s možnostmi studia na ČVUT. Ověřili jsme si, že jsou to právě oni, kdo hraje spolu s rodiči klíčovou úlohu při výběru uplatnění svých studentů. Bohužel, mnohdy se na exkurzích, které na fakultě pořádáme, setkáváme s neznalostí pedagogů, kteří doprovází studenty, ohledně spektra nabízených studijních programů, dále nad kvalitním vybavením našich laboratoří a v neposlední řadě nad vysokou úrovní zapojení odborné praxe do naší výuky.
Osvědčil se formát z loňského roku v podobě 2 denních stáží v průběhu podzimu pro tyto pracovníky. Jedná se 0 2 dny v prostředí našich pracovišť Konvikt-Florenc-Horská, s návštěvou kampusu v Dejvicích a podrobným seznámením jak s naší, tak ostatními součástmi ČVUT.Hradíme ubytování na jednu noc (SUZ) a stravu během dne (oběd) a MHD po Praze. V loňském roce jsme uskutečnili 2 skupiny 6 pracovníků a několik samostatných jednodenních stáží.Náklady na jeden běh 12 000,- na ubytování a ostatní a dále pak IO 000,- na mzdové náklady a stipendia osob zainteresovaných, dále pak 5000,- rezerva na ostatní výdaje. Celkem tedy 27 OOO,-X 3 běhy 81 000,- CZK
</t>
  </si>
  <si>
    <t>Summer school for University of Maryland a Piloto de Colombia v termínu 20.5.-4.6.2017</t>
  </si>
  <si>
    <t>V souladu s doporučením prorektora pro zahraniční styky pana prof. Vlčka pořádá naše fakulta již druhý ročník summer school pro zahraniční studenty z USA(University of Maryland) a Columbie (Piloto de Columbia). Jedná se o skupina celkem 40 již přihlášených studentů, kteří zde po dobu 14 dní pracují na zadaných tématech v rámci problematiky Smart Cities, výsledky své práce pak prezentují před odbornou veřejností, dále navštíví zajímavá místa: exkurze na UCEEB, TCP Písek, Řízení městského okruhu v Říčanech, Řízení letového provozu a další zajímavá místa v rámci partnerských pracovišť ČVUT (k dispozici video záznam z loňského ročníku).
Fakulta dopravní poskytuje své prostory, zaměstnance, studenty resp. doktorandy pro zajištění celého chodu summer school a zároveň se částečně finančně spolupodílí na celém programu. Zahraniční studenti si hradí cestovné do ČR, pobyt a stravu, tato částka není hrazena z žádného zahraničního grantu a znamená pro ně náklad cca 2000USD a dalších cca 200USD
pak hradí během pobytu zde v ČR právě za dopravné na exkurze, vstupy a poplatky v průběhu celého programu.Učastníci summer school jsou i hosty na našem mezinárodním IEEE symposiu SCSP2()17, kde základní poplatek bez účasti na doprovodném programu činní 180EUR za osobu. Fakulta dopravní tak přispívá na každého studenta částkou přibližně 250EUR za celý pobyt. Z přidělených finančních prostředků bychom pokryli účast studentů na SCSP2()17 a mohli jim poskytnout plnohodnotný program symposia včetně doprovodného programu a dále pak uhradili dopravné na exkurze mimo Prahu a vstupní poplatky na exkurze, čímž bychom snížili zatížení FD za tento velmi úspěšný a vysoce hodnocený projekt zahraničí spolupráce.</t>
  </si>
  <si>
    <t>Ústřední knihovna ČVUT</t>
  </si>
  <si>
    <t>D. Nová</t>
  </si>
  <si>
    <t>Nova2017 - Knižní novinky v technických oborech</t>
  </si>
  <si>
    <t>Devátá výstava zahraničních knižních novinek v technických oborech</t>
  </si>
  <si>
    <t>RČVUT</t>
  </si>
  <si>
    <t>Michaela Kostelecká</t>
  </si>
  <si>
    <t>Dětská univerzita ČVUT v Praze v roce 2017</t>
  </si>
  <si>
    <t>Pro děti 1. až 8. ročník ke zvýšení zájmu o technické obory.Dětská univezita 10. až 14.7.2017.</t>
  </si>
  <si>
    <t>ÚTVS ČVUT</t>
  </si>
  <si>
    <t>Daniel Žáček</t>
  </si>
  <si>
    <t>Fakultní florbalová liga</t>
  </si>
  <si>
    <t>Florbalová liga</t>
  </si>
  <si>
    <t>Exel Cup 2017</t>
  </si>
  <si>
    <t>Účast florbalového družstva na turnaji v Košicích.</t>
  </si>
  <si>
    <t>Sportovní zájezd - Mezinárodní univerzitní florbalový turnaj v Bratislavě</t>
  </si>
  <si>
    <t>Účast družstav na turnaji v Bratislavě</t>
  </si>
  <si>
    <t>Doc. Petr Bouchner</t>
  </si>
  <si>
    <t>Podpora týmu ČVUT v soutěži MotoStudent 2017/2018</t>
  </si>
  <si>
    <t xml:space="preserve">Tento projekt je určen na podporu studentských týmů CTU Lions a CTU Lions-E v V. ročníku mezinárodní studentské soutěže MotoStudent 2017/2018. V rámci této soutěže budou studenty ČVUT v Praze pod záštitou a vedením Ústavu dopravních prostředků Fakulty dopravní vyvinuty a postaveny dva závodní silniční motocykly (benzínová a elektrická verze) a následně se s nimi tým zúčastní finálního závodu na polygonu ve španělském městě Alcaniz, kde spolu soupeří studentské týmy vysokých škol z celého světa přihlášených do soutěže. Studentský tým ČVUT v Praze CTU Lions se účastní jako jediný přihlášený 
</t>
  </si>
  <si>
    <t>FEL/FS</t>
  </si>
  <si>
    <t>Ondřej Hryzák</t>
  </si>
  <si>
    <t>Filmový klub ČVUT</t>
  </si>
  <si>
    <t xml:space="preserve">Projekt Filmového klubu, navazující na mnohaletou tradici promítání filmů na ČVUT, nabídl divákům od obnovení své činnosti v roce 2013 již více než 80 filmů. Snahou je nabídnout širokou paletu filmů, jinou než běžná komerční kina. Projekt nabízí, podobně jako na dalších pražských univerzitách, studentům, zaměstnancům a jejich hostům, možnost shlédnou projekci kvalitního snímku s odborným komentářem. Tím přispívá k šíření dobrého jména univerzity a vytváří místo pro setkávání celé akademické obce ČVUT. Projekt navazuje na úspěšné minulé semestry, kdy se ve spolupráci více fakult ČVUT podařilo Filmový klub velmi kvalitně zavést do povědomí členů akademické obce, o čemž svědčí vysoká návštěvnost jednotlivých promítaných filmů. Cílem tak je nabídnout divákům i v dalším semestru možnost navštěvovat zdarma projekce kvalitních filmů a přispět tak k možnostem rozšiřovat si kulturní přehled v rámci ČVUT. </t>
  </si>
  <si>
    <t>prof. Kybic</t>
  </si>
  <si>
    <t>Pražský informatický seminář (PIS)</t>
  </si>
  <si>
    <t xml:space="preserve">Pražský informatický seminář (dále „PIS“) spočívá v pravidelné (již od roku 2014) organizaci přednášek výjimečně kvalitních vědeckých osobností v oblasti informatiky. Je integrační aktivitou přesahující rámec ČVUT. Jsou do něj zapojeny jak fakulty ČVUT v Praze – FEL a FIT, tak také ústavy Akademie věd ČR (ÚI a ÚTIA), VŠE v Praze a MFF UK. Idea PIS vznikla z rozhovorů představitelů několika vědeckých institucí na téma, jak odstranit zbytečnou fragmentaci informatické komunity v ČR. Seminář se schází vždy 4. čtvrtek v měsíci v 16 hod. (s výjimkou měsíců června až září), buď na půdě FEL na Karlově náměstí, Praha 2, a nebo na půdě MFF UK na Malostranském náměstí, Praha 1. Program semináře je tvořen hodinovou přednáškou, po níž následuje časově neomezená diskuse. Základem přednášky je vždy něco (v mezinárodním měřítku) mimořádného nebo alespoň pozoruhodného, na co přednášející přišel a co vysvětlí způsobem srozumitelným a zajímavým i pro širší informatickou obec. Přednášky jsou standardně v angličtině.  
</t>
  </si>
  <si>
    <t>PaedDr. Lenka Kubešová Zápotocká</t>
  </si>
  <si>
    <t>Korespondenční soutěž a Letní tábor pro nadané žáky – Jáma lvová</t>
  </si>
  <si>
    <t xml:space="preserve">Cílem a záměrem projektu je uspořádat korespondenční soutěž na pomezí matematiky, informatiky, fyziky a logického uvažování. Soutěž je určena pro nadané žáky druhého stupně ZŠ a odpovídajících tříd víceletých gymnázií, kteří jsou hlavní cílovou skupinou. Tato soutěž má celorepublikový rozsah. Pro 24 úspěšných řešitelů soutěže, bude zorganizován vědecko-technický letní tábor s názvem Jáma lvová.
Soutěž a pobyt na táboře bude propagací ČVUT směrem k této cílové skupině. Značka ČVUT bude děti provázet už od základní školy a zohlední ji při výběru vysoké školy. Podobné letní tábory jsou běžné na zahraničních univerzitách, v ČR je pořádá MFF UK nebo PřF UK, ČVUT tuto aktivitu realizuje již osmým rokem.
</t>
  </si>
  <si>
    <t>Junior Tech University (JTU) a Letní IT škola pro dívky</t>
  </si>
  <si>
    <t>Cílem projektu je podchytit nadané středoškolské studenty a studentky, kteří na základě marketingových aktivit na středních školách projevují zájem o individuální stáže v rámci projektu JTU a o Letní IT školu pro dívky na ČVUT v Praze. Tito studenti a studentky pravděpodobně uvažují o studiu na technické vysoké škole a chtějí využít možnosti poznat prostředí technicky zaměřené univerzity, ještě během jejich studia na střední škole S mottem: „Poznej svoji budoucí VŠ ještě před maturitou“.</t>
  </si>
  <si>
    <t>Ing. Tereza Hanušová</t>
  </si>
  <si>
    <t>Den lékařským fyzikem</t>
  </si>
  <si>
    <t xml:space="preserve">Den lékařským fyzikem je akce pořádaná pod záštitou Fakulty jaderné a fyzikálně inženýrské ČVUT v Praze (dále jen FJFI) pro studenty středních škol. Za cíl si klade nábor studentů pro obory s biomedicínskou tématikou v rámci celého ČVUT.Projekt Den lékařským fyzikem (dále jen DLF) představuje studentům možnosti propojení fyziky a techniky s lékařskou vědou a pomáhá tak v rozšiřování povědomí o těchtomezioborových studijních možnostech. DLF se koná 2x ročně a jeho kapacita je vždy plně vyčerpána.DLF je celodenní kurz obsahující jak teoretickou, tak praktickou část v laboratořích ČVUT i exkurze na klinická pracoviště v Thomayerové nemocnici nebo ve Fakultní nemocnici Motol. Dopolední část je věnovaná přednáškám, teoretické průpravě pro experimentální část a představení studijních oborů se zaměřením pro medicínské aplikace nabízených na ČVUT.
Dopolední program probíhá v prostorách FJFI. V odpolední části se následně studenti přesunou do laboratoří v kampusu v Dejvicích, kde pracují v laboratořích. V praktické části DLF je pro studenty připravena úloha s terapeutickým cesiovým ozařovačem. V této úloze se studenti seznámí s plánováním léčby skutečných onkologických pacientů ve speciálním softwaru pro radioterapii. Jako další je pro studenty připravena úloha měření fantomů pomocírentgenu. Jako fantom se používá Siemansovy hvězdice, které slouží pro vyhodnocení velikosti ohniska rentgenky, a záznam je prováděn na film pro RTG přístroje. V letošním roce se chystá zprovoznění nového rentgenového přístroje pro měření v rámci DLF.Závěrem je pak pro studenty připravena exkurze dle zájmu ve výše zmíněných nemocnicích. Každý turnus DLF je určen 50 vybraným studentům středních škol, u nichž je předpoklad studia na ČVUT.
</t>
  </si>
  <si>
    <t>CELKEM</t>
  </si>
  <si>
    <t>Zbývající prostředky FCA 2017</t>
  </si>
  <si>
    <t>skutečnost</t>
  </si>
  <si>
    <t>Číslo sFIS</t>
  </si>
  <si>
    <t>1011188N020</t>
  </si>
  <si>
    <t>1011188D030</t>
  </si>
  <si>
    <t>1011188B040</t>
  </si>
  <si>
    <t>1011188E050</t>
  </si>
  <si>
    <t>1011188B070</t>
  </si>
  <si>
    <t>1011188A080</t>
  </si>
  <si>
    <t>1011188F090</t>
  </si>
  <si>
    <t>1011188F100</t>
  </si>
  <si>
    <t>1011188C110</t>
  </si>
  <si>
    <t>1011188C120</t>
  </si>
  <si>
    <t>1011188S130</t>
  </si>
  <si>
    <t>1011188C150</t>
  </si>
  <si>
    <t>1011188G140</t>
  </si>
  <si>
    <t>1011188F160</t>
  </si>
  <si>
    <t>1011188F170</t>
  </si>
  <si>
    <t>1011188F180</t>
  </si>
  <si>
    <t>1011188T190</t>
  </si>
  <si>
    <t>1011188N200</t>
  </si>
  <si>
    <t>1011188L220</t>
  </si>
  <si>
    <t>1011188L230</t>
  </si>
  <si>
    <t>1011188L240</t>
  </si>
  <si>
    <t>1011188F250</t>
  </si>
  <si>
    <t>1011188C290</t>
  </si>
  <si>
    <t>1011188N340</t>
  </si>
  <si>
    <t>1011188N350</t>
  </si>
  <si>
    <t>1011188D360</t>
  </si>
  <si>
    <t>1011188C060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</si>
</sst>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K_č_-;\-* #,##0.00\ _K_č_-;_-* &quot;-&quot;??\ _K_č_-;_-@_-"/>
    <numFmt numFmtId="164" formatCode="#,##0.0"/>
    <numFmt numFmtId="165" formatCode="#,##0.00\ &quot;Kč&quot;;[Red]#,##0.00\ &quot;Kč&quot;"/>
    <numFmt numFmtId="166" formatCode="#,##0.000"/>
    <numFmt numFmtId="167" formatCode="#,##0\ &quot;Kč&quot;"/>
  </numFmts>
  <fonts count="15" x14ac:knownFonts="1">
    <font>
      <sz val="10"/>
      <name val="Arial"/>
      <family val="2"/>
      <charset val="204"/>
    </font>
    <font>
      <sz val="10"/>
      <name val="Arial"/>
      <family val="2"/>
      <charset val="204"/>
    </font>
    <font>
      <sz val="8"/>
      <name val="Arial"/>
      <charset val="204"/>
    </font>
    <font>
      <b/>
      <sz val="10"/>
      <name val="Arial"/>
      <family val="2"/>
      <charset val="204"/>
    </font>
    <font>
      <b/>
      <sz val="9"/>
      <name val="Arial"/>
      <family val="2"/>
      <charset val="204"/>
    </font>
    <font>
      <sz val="9"/>
      <name val="Arial"/>
      <family val="2"/>
      <charset val="204"/>
    </font>
    <font>
      <b/>
      <sz val="12"/>
      <name val="Arial"/>
      <family val="2"/>
      <charset val="204"/>
    </font>
    <font>
      <b/>
      <sz val="10"/>
      <color indexed="10"/>
      <name val="Arial"/>
      <family val="2"/>
      <charset val="204"/>
    </font>
    <font>
      <i/>
      <sz val="9"/>
      <name val="Arial"/>
      <family val="2"/>
      <charset val="204"/>
    </font>
    <font>
      <sz val="9"/>
      <name val="Calibri Light"/>
      <family val="2"/>
    </font>
    <font>
      <b/>
      <sz val="9"/>
      <name val="Arial"/>
      <family val="2"/>
      <charset val="238"/>
    </font>
    <font>
      <sz val="10"/>
      <name val="Arial"/>
      <family val="2"/>
      <charset val="238"/>
    </font>
    <font>
      <b/>
      <sz val="9"/>
      <color rgb="FFFF0000"/>
      <name val="Arial"/>
      <family val="2"/>
      <charset val="204"/>
    </font>
    <font>
      <b/>
      <sz val="9"/>
      <color rgb="FF00B050"/>
      <name val="Arial"/>
      <family val="2"/>
      <charset val="204"/>
    </font>
    <font>
      <b/>
      <sz val="10"/>
      <name val="Arial"/>
      <family val="2"/>
      <charset val="238"/>
    </font>
  </fonts>
  <fills count="6">
    <fill>
      <patternFill patternType="none"/>
    </fill>
    <fill>
      <patternFill patternType="gray125"/>
    </fill>
    <fill>
      <patternFill patternType="solid">
        <fgColor indexed="41"/>
        <bgColor indexed="64"/>
      </patternFill>
    </fill>
    <fill>
      <patternFill patternType="solid">
        <fgColor rgb="FFFFCC99"/>
        <bgColor indexed="64"/>
      </patternFill>
    </fill>
    <fill>
      <patternFill patternType="solid">
        <fgColor rgb="FFCCFFCC"/>
        <bgColor indexed="64"/>
      </patternFill>
    </fill>
    <fill>
      <patternFill patternType="solid">
        <fgColor rgb="FFFF99CC"/>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78">
    <xf numFmtId="0" fontId="0" fillId="0" borderId="0" xfId="0"/>
    <xf numFmtId="0" fontId="3" fillId="0" borderId="0" xfId="0" applyFont="1"/>
    <xf numFmtId="0" fontId="5" fillId="0" borderId="1" xfId="0" applyFont="1" applyBorder="1" applyAlignment="1">
      <alignment vertical="top" wrapText="1"/>
    </xf>
    <xf numFmtId="0" fontId="0" fillId="0" borderId="0" xfId="0" applyAlignment="1">
      <alignment horizontal="center" vertical="top"/>
    </xf>
    <xf numFmtId="0" fontId="0" fillId="0" borderId="0" xfId="0" applyBorder="1"/>
    <xf numFmtId="0" fontId="3" fillId="0" borderId="0" xfId="0" applyFont="1" applyFill="1" applyBorder="1"/>
    <xf numFmtId="0" fontId="0" fillId="0" borderId="0" xfId="0" applyFill="1"/>
    <xf numFmtId="0" fontId="0" fillId="0" borderId="0" xfId="0" applyFill="1" applyBorder="1"/>
    <xf numFmtId="164" fontId="4" fillId="0" borderId="0" xfId="0" applyNumberFormat="1" applyFont="1" applyFill="1" applyBorder="1" applyAlignment="1">
      <alignment vertical="center"/>
    </xf>
    <xf numFmtId="0" fontId="5" fillId="0" borderId="1" xfId="0" applyFont="1" applyFill="1" applyBorder="1" applyAlignment="1">
      <alignment vertical="top" wrapText="1"/>
    </xf>
    <xf numFmtId="14" fontId="5" fillId="0" borderId="2" xfId="0" applyNumberFormat="1" applyFont="1" applyFill="1" applyBorder="1" applyAlignment="1">
      <alignment vertical="top" wrapText="1"/>
    </xf>
    <xf numFmtId="49" fontId="5" fillId="0" borderId="1" xfId="0" applyNumberFormat="1" applyFont="1" applyFill="1" applyBorder="1" applyAlignment="1">
      <alignment horizontal="center" vertical="top" wrapText="1"/>
    </xf>
    <xf numFmtId="49" fontId="5" fillId="0" borderId="1" xfId="0" applyNumberFormat="1" applyFont="1" applyFill="1" applyBorder="1" applyAlignment="1">
      <alignment horizontal="left" vertical="top" wrapText="1"/>
    </xf>
    <xf numFmtId="164" fontId="5" fillId="3" borderId="1" xfId="0" applyNumberFormat="1" applyFont="1" applyFill="1" applyBorder="1" applyAlignment="1">
      <alignment horizontal="center" vertical="top" wrapText="1"/>
    </xf>
    <xf numFmtId="0" fontId="4" fillId="0" borderId="0" xfId="0" applyFont="1" applyFill="1" applyBorder="1" applyAlignment="1">
      <alignment horizontal="center" vertical="top"/>
    </xf>
    <xf numFmtId="0" fontId="4" fillId="0" borderId="0" xfId="0" applyFont="1" applyFill="1" applyBorder="1" applyAlignment="1"/>
    <xf numFmtId="164" fontId="4" fillId="0" borderId="0" xfId="0" applyNumberFormat="1" applyFont="1" applyFill="1" applyBorder="1" applyAlignment="1">
      <alignment horizontal="center" vertical="center"/>
    </xf>
    <xf numFmtId="14" fontId="8" fillId="0" borderId="0" xfId="0" applyNumberFormat="1" applyFont="1" applyFill="1" applyBorder="1" applyAlignment="1">
      <alignment vertical="top" wrapText="1"/>
    </xf>
    <xf numFmtId="49" fontId="5" fillId="0" borderId="0" xfId="0" applyNumberFormat="1" applyFont="1" applyFill="1" applyBorder="1" applyAlignment="1">
      <alignment horizontal="left" vertical="top" wrapText="1"/>
    </xf>
    <xf numFmtId="0" fontId="5" fillId="0" borderId="0" xfId="0" applyFont="1" applyBorder="1" applyAlignment="1">
      <alignment vertical="top" wrapText="1"/>
    </xf>
    <xf numFmtId="0" fontId="3" fillId="4" borderId="3" xfId="0" applyFont="1" applyFill="1" applyBorder="1"/>
    <xf numFmtId="0" fontId="3" fillId="4" borderId="4" xfId="0" applyFont="1" applyFill="1" applyBorder="1"/>
    <xf numFmtId="0" fontId="0" fillId="0" borderId="0" xfId="0" applyAlignment="1">
      <alignment vertical="top"/>
    </xf>
    <xf numFmtId="0" fontId="0" fillId="0" borderId="0" xfId="0" applyFill="1" applyAlignment="1">
      <alignment vertical="top"/>
    </xf>
    <xf numFmtId="0" fontId="0" fillId="0" borderId="1" xfId="0" applyBorder="1" applyAlignment="1">
      <alignment vertical="top"/>
    </xf>
    <xf numFmtId="0" fontId="0" fillId="0" borderId="0" xfId="0" applyBorder="1" applyAlignment="1">
      <alignment vertical="top"/>
    </xf>
    <xf numFmtId="0" fontId="6" fillId="0" borderId="0" xfId="0" applyFont="1" applyBorder="1"/>
    <xf numFmtId="0" fontId="6" fillId="0" borderId="0" xfId="0" applyFont="1" applyBorder="1" applyAlignment="1">
      <alignment horizontal="left"/>
    </xf>
    <xf numFmtId="165" fontId="7" fillId="0" borderId="0" xfId="0" applyNumberFormat="1" applyFont="1" applyFill="1" applyBorder="1" applyAlignment="1">
      <alignment horizontal="right"/>
    </xf>
    <xf numFmtId="49" fontId="5" fillId="0" borderId="5" xfId="0" applyNumberFormat="1" applyFont="1" applyFill="1" applyBorder="1" applyAlignment="1">
      <alignment horizontal="left" vertical="top" wrapText="1"/>
    </xf>
    <xf numFmtId="0" fontId="5" fillId="0" borderId="5" xfId="0" applyFont="1" applyBorder="1" applyAlignment="1">
      <alignment vertical="top" wrapText="1"/>
    </xf>
    <xf numFmtId="0" fontId="5" fillId="0" borderId="5" xfId="0" applyFont="1" applyFill="1" applyBorder="1" applyAlignment="1">
      <alignment vertical="top" wrapText="1"/>
    </xf>
    <xf numFmtId="164" fontId="5" fillId="3" borderId="5" xfId="0" applyNumberFormat="1" applyFont="1" applyFill="1" applyBorder="1" applyAlignment="1">
      <alignment horizontal="center" vertical="top" wrapText="1"/>
    </xf>
    <xf numFmtId="0" fontId="4" fillId="2" borderId="6"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wrapText="1"/>
    </xf>
    <xf numFmtId="49" fontId="12" fillId="0" borderId="8" xfId="0" applyNumberFormat="1" applyFont="1" applyFill="1" applyBorder="1" applyAlignment="1">
      <alignment horizontal="left" vertical="top" wrapText="1"/>
    </xf>
    <xf numFmtId="49" fontId="12" fillId="0" borderId="9" xfId="0" applyNumberFormat="1" applyFont="1" applyFill="1" applyBorder="1" applyAlignment="1">
      <alignment horizontal="left" vertical="top" wrapText="1"/>
    </xf>
    <xf numFmtId="0" fontId="9" fillId="0" borderId="1" xfId="0" applyFont="1" applyBorder="1" applyAlignment="1">
      <alignment horizontal="left" vertical="top"/>
    </xf>
    <xf numFmtId="49" fontId="13" fillId="0" borderId="9" xfId="0" applyNumberFormat="1" applyFont="1" applyFill="1" applyBorder="1" applyAlignment="1">
      <alignment horizontal="left" vertical="top" wrapText="1"/>
    </xf>
    <xf numFmtId="14" fontId="5" fillId="0" borderId="2" xfId="0" applyNumberFormat="1" applyFont="1" applyFill="1" applyBorder="1" applyAlignment="1">
      <alignment vertical="top"/>
    </xf>
    <xf numFmtId="14" fontId="5" fillId="0" borderId="2" xfId="0" applyNumberFormat="1" applyFont="1" applyFill="1" applyBorder="1" applyAlignment="1">
      <alignment horizontal="center" vertical="top"/>
    </xf>
    <xf numFmtId="14" fontId="5" fillId="0" borderId="2" xfId="0" applyNumberFormat="1" applyFont="1" applyFill="1" applyBorder="1" applyAlignment="1">
      <alignment horizontal="left" vertical="top" wrapText="1"/>
    </xf>
    <xf numFmtId="14" fontId="5" fillId="0" borderId="5" xfId="0" applyNumberFormat="1" applyFont="1" applyFill="1" applyBorder="1" applyAlignment="1">
      <alignment horizontal="left" vertical="top" wrapText="1"/>
    </xf>
    <xf numFmtId="14" fontId="5" fillId="0" borderId="1" xfId="0" applyNumberFormat="1" applyFont="1" applyFill="1" applyBorder="1" applyAlignment="1">
      <alignment horizontal="left" vertical="top" wrapText="1"/>
    </xf>
    <xf numFmtId="0" fontId="4" fillId="0" borderId="0" xfId="0" applyFont="1" applyBorder="1"/>
    <xf numFmtId="0" fontId="0" fillId="0" borderId="0" xfId="0" applyBorder="1" applyAlignment="1">
      <alignment horizontal="left" vertical="top"/>
    </xf>
    <xf numFmtId="164" fontId="0" fillId="0" borderId="5" xfId="1" applyNumberFormat="1" applyFont="1" applyBorder="1" applyAlignment="1">
      <alignment horizontal="center" vertical="top"/>
    </xf>
    <xf numFmtId="164" fontId="0" fillId="0" borderId="1" xfId="1" applyNumberFormat="1" applyFont="1" applyBorder="1" applyAlignment="1">
      <alignment horizontal="center" vertical="top"/>
    </xf>
    <xf numFmtId="3" fontId="3" fillId="4" borderId="2" xfId="0" applyNumberFormat="1" applyFont="1" applyFill="1" applyBorder="1"/>
    <xf numFmtId="0" fontId="11" fillId="0" borderId="0" xfId="0" applyFont="1" applyBorder="1"/>
    <xf numFmtId="0" fontId="11" fillId="0" borderId="0" xfId="0" applyFont="1" applyFill="1" applyBorder="1" applyAlignment="1">
      <alignment horizontal="left"/>
    </xf>
    <xf numFmtId="0" fontId="11" fillId="0" borderId="0" xfId="0" applyFont="1" applyFill="1" applyBorder="1"/>
    <xf numFmtId="0" fontId="11" fillId="0" borderId="0" xfId="0" applyFont="1" applyFill="1" applyBorder="1" applyAlignment="1">
      <alignment horizontal="right"/>
    </xf>
    <xf numFmtId="167" fontId="11" fillId="0" borderId="0" xfId="0" applyNumberFormat="1" applyFont="1" applyBorder="1" applyAlignment="1">
      <alignment horizontal="right"/>
    </xf>
    <xf numFmtId="0" fontId="5" fillId="4" borderId="11" xfId="0" applyNumberFormat="1" applyFont="1" applyFill="1" applyBorder="1" applyAlignment="1">
      <alignment horizontal="center" vertical="top" wrapText="1"/>
    </xf>
    <xf numFmtId="0" fontId="4" fillId="2" borderId="12" xfId="0" applyFont="1" applyFill="1" applyBorder="1" applyAlignment="1">
      <alignment horizontal="center" vertical="center" wrapText="1"/>
    </xf>
    <xf numFmtId="0" fontId="14" fillId="0" borderId="0" xfId="0" applyFont="1"/>
    <xf numFmtId="0" fontId="10" fillId="2" borderId="10" xfId="0" applyFont="1" applyFill="1" applyBorder="1" applyAlignment="1">
      <alignment horizontal="center" vertical="center" wrapText="1"/>
    </xf>
    <xf numFmtId="0" fontId="14" fillId="0" borderId="15" xfId="0" applyFont="1" applyBorder="1"/>
    <xf numFmtId="0" fontId="14" fillId="0" borderId="13" xfId="0" applyFont="1" applyBorder="1"/>
    <xf numFmtId="49" fontId="14" fillId="0" borderId="13" xfId="0" applyNumberFormat="1" applyFont="1" applyBorder="1"/>
    <xf numFmtId="0" fontId="14" fillId="0" borderId="14" xfId="0" applyFont="1" applyBorder="1"/>
    <xf numFmtId="0" fontId="14" fillId="0" borderId="0" xfId="0" applyFont="1" applyFill="1"/>
    <xf numFmtId="49" fontId="5" fillId="0" borderId="16" xfId="0" applyNumberFormat="1" applyFont="1" applyFill="1" applyBorder="1" applyAlignment="1">
      <alignment horizontal="left" vertical="top" wrapText="1"/>
    </xf>
    <xf numFmtId="0" fontId="5" fillId="0" borderId="16" xfId="0" applyFont="1" applyBorder="1" applyAlignment="1">
      <alignment vertical="top" wrapText="1"/>
    </xf>
    <xf numFmtId="0" fontId="5" fillId="0" borderId="16" xfId="0" applyFont="1" applyFill="1" applyBorder="1" applyAlignment="1">
      <alignment vertical="top" wrapText="1"/>
    </xf>
    <xf numFmtId="14" fontId="5" fillId="0" borderId="17" xfId="0" applyNumberFormat="1" applyFont="1" applyFill="1" applyBorder="1" applyAlignment="1">
      <alignment horizontal="left" vertical="top" wrapText="1"/>
    </xf>
    <xf numFmtId="164" fontId="5" fillId="3" borderId="16" xfId="0" applyNumberFormat="1" applyFont="1" applyFill="1" applyBorder="1" applyAlignment="1">
      <alignment horizontal="center" vertical="top" wrapText="1"/>
    </xf>
    <xf numFmtId="0" fontId="5" fillId="4" borderId="18" xfId="0" applyNumberFormat="1" applyFont="1" applyFill="1" applyBorder="1" applyAlignment="1">
      <alignment horizontal="center" vertical="top" wrapText="1"/>
    </xf>
    <xf numFmtId="164" fontId="0" fillId="0" borderId="16" xfId="1" applyNumberFormat="1" applyFont="1" applyBorder="1" applyAlignment="1">
      <alignment horizontal="center" vertical="top"/>
    </xf>
    <xf numFmtId="49" fontId="12" fillId="0" borderId="19" xfId="0" applyNumberFormat="1" applyFont="1" applyFill="1" applyBorder="1" applyAlignment="1">
      <alignment horizontal="left" vertical="top" wrapText="1"/>
    </xf>
    <xf numFmtId="0" fontId="5" fillId="4" borderId="20" xfId="0" applyNumberFormat="1" applyFont="1" applyFill="1" applyBorder="1" applyAlignment="1">
      <alignment horizontal="center" vertical="top" wrapText="1"/>
    </xf>
    <xf numFmtId="0" fontId="4" fillId="5" borderId="21" xfId="0" applyFont="1" applyFill="1" applyBorder="1" applyAlignment="1">
      <alignment horizontal="center" vertical="center" wrapText="1"/>
    </xf>
    <xf numFmtId="0" fontId="4" fillId="5" borderId="21" xfId="0" applyFont="1" applyFill="1" applyBorder="1" applyAlignment="1">
      <alignment horizontal="center" vertical="center"/>
    </xf>
    <xf numFmtId="166" fontId="4" fillId="5" borderId="12" xfId="0" applyNumberFormat="1" applyFont="1" applyFill="1" applyBorder="1" applyAlignment="1">
      <alignment horizontal="center" vertical="center" wrapText="1"/>
    </xf>
    <xf numFmtId="3" fontId="10" fillId="5" borderId="12" xfId="1" applyNumberFormat="1" applyFont="1" applyFill="1" applyBorder="1" applyAlignment="1">
      <alignment horizontal="center" vertical="center" wrapText="1"/>
    </xf>
    <xf numFmtId="0" fontId="4" fillId="5" borderId="7" xfId="0" applyFont="1" applyFill="1" applyBorder="1" applyAlignment="1">
      <alignment horizontal="center" vertical="center" wrapText="1"/>
    </xf>
  </cellXfs>
  <cellStyles count="2">
    <cellStyle name="Čárka" xfId="1" builtinId="3"/>
    <cellStyle name="Normální"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1"/>
  <sheetViews>
    <sheetView tabSelected="1" topLeftCell="A4" zoomScaleNormal="100" workbookViewId="0">
      <selection activeCell="H43" sqref="H43"/>
    </sheetView>
  </sheetViews>
  <sheetFormatPr defaultColWidth="8.85546875" defaultRowHeight="12.75" x14ac:dyDescent="0.2"/>
  <cols>
    <col min="1" max="1" width="17.5703125" style="57" customWidth="1"/>
    <col min="2" max="2" width="8" customWidth="1"/>
    <col min="3" max="3" width="14.140625" customWidth="1"/>
    <col min="4" max="4" width="21.28515625" bestFit="1" customWidth="1"/>
    <col min="5" max="5" width="23.7109375" customWidth="1"/>
    <col min="6" max="6" width="53.85546875" customWidth="1"/>
    <col min="7" max="7" width="11.28515625" customWidth="1"/>
    <col min="8" max="8" width="10.5703125" style="22" customWidth="1"/>
    <col min="9" max="9" width="23.85546875" customWidth="1"/>
    <col min="10" max="10" width="14.28515625" customWidth="1"/>
    <col min="11" max="11" width="16.140625" customWidth="1"/>
  </cols>
  <sheetData>
    <row r="1" spans="1:9" ht="15" customHeight="1" x14ac:dyDescent="0.25">
      <c r="B1" s="26" t="s">
        <v>0</v>
      </c>
      <c r="C1" s="4"/>
      <c r="D1" s="4"/>
      <c r="E1" s="4"/>
      <c r="F1" s="4"/>
      <c r="G1" s="4"/>
      <c r="H1" s="25"/>
      <c r="I1" s="4"/>
    </row>
    <row r="2" spans="1:9" ht="15" customHeight="1" x14ac:dyDescent="0.25">
      <c r="B2" s="27" t="s">
        <v>1</v>
      </c>
      <c r="C2" s="4"/>
      <c r="D2" s="4"/>
      <c r="E2" s="4"/>
      <c r="F2" s="4"/>
      <c r="G2" s="4"/>
      <c r="H2" s="25"/>
      <c r="I2" s="4"/>
    </row>
    <row r="3" spans="1:9" x14ac:dyDescent="0.2">
      <c r="B3" t="s">
        <v>2</v>
      </c>
      <c r="D3">
        <v>36</v>
      </c>
    </row>
    <row r="4" spans="1:9" x14ac:dyDescent="0.2">
      <c r="B4" s="45" t="s">
        <v>3</v>
      </c>
      <c r="C4" s="4"/>
      <c r="D4" s="28"/>
      <c r="E4" s="4"/>
      <c r="F4" s="4"/>
      <c r="G4" s="4"/>
      <c r="H4" s="25"/>
      <c r="I4" s="4"/>
    </row>
    <row r="5" spans="1:9" x14ac:dyDescent="0.2">
      <c r="B5" s="50" t="s">
        <v>4</v>
      </c>
      <c r="C5" s="50"/>
      <c r="D5" s="54">
        <v>2000000</v>
      </c>
      <c r="E5" s="4"/>
      <c r="F5" s="4"/>
      <c r="G5" s="4"/>
      <c r="H5" s="25"/>
      <c r="I5" s="4"/>
    </row>
    <row r="6" spans="1:9" x14ac:dyDescent="0.2">
      <c r="B6" s="50" t="s">
        <v>5</v>
      </c>
      <c r="C6" s="50"/>
      <c r="D6" s="50"/>
      <c r="E6" s="4"/>
      <c r="F6" s="4"/>
      <c r="G6" s="4"/>
      <c r="H6" s="25"/>
      <c r="I6" s="4"/>
    </row>
    <row r="7" spans="1:9" x14ac:dyDescent="0.2">
      <c r="B7" s="51" t="s">
        <v>6</v>
      </c>
      <c r="C7" s="52"/>
      <c r="D7" s="53"/>
      <c r="E7" s="4"/>
      <c r="F7" s="4"/>
      <c r="G7" s="4"/>
      <c r="H7" s="25"/>
      <c r="I7" s="4"/>
    </row>
    <row r="8" spans="1:9" ht="13.5" thickBot="1" x14ac:dyDescent="0.25">
      <c r="B8" s="5"/>
      <c r="C8" s="7"/>
      <c r="D8" s="7"/>
      <c r="E8" s="4"/>
      <c r="F8" s="4"/>
      <c r="G8" s="4"/>
      <c r="H8" s="25"/>
      <c r="I8" s="4"/>
    </row>
    <row r="9" spans="1:9" ht="48.75" thickBot="1" x14ac:dyDescent="0.25">
      <c r="A9" s="58" t="s">
        <v>112</v>
      </c>
      <c r="B9" s="56" t="s">
        <v>7</v>
      </c>
      <c r="C9" s="33" t="s">
        <v>8</v>
      </c>
      <c r="D9" s="34" t="s">
        <v>9</v>
      </c>
      <c r="E9" s="34" t="s">
        <v>10</v>
      </c>
      <c r="F9" s="33" t="s">
        <v>11</v>
      </c>
      <c r="G9" s="33" t="s">
        <v>12</v>
      </c>
      <c r="H9" s="33" t="s">
        <v>13</v>
      </c>
      <c r="I9" s="35" t="s">
        <v>14</v>
      </c>
    </row>
    <row r="10" spans="1:9" ht="72" x14ac:dyDescent="0.2">
      <c r="A10" s="59" t="s">
        <v>113</v>
      </c>
      <c r="B10" s="55">
        <v>2</v>
      </c>
      <c r="C10" s="29" t="s">
        <v>15</v>
      </c>
      <c r="D10" s="30" t="s">
        <v>16</v>
      </c>
      <c r="E10" s="31" t="s">
        <v>17</v>
      </c>
      <c r="F10" s="43" t="s">
        <v>18</v>
      </c>
      <c r="G10" s="32">
        <v>120</v>
      </c>
      <c r="H10" s="47">
        <v>100</v>
      </c>
      <c r="I10" s="36"/>
    </row>
    <row r="11" spans="1:9" ht="228" x14ac:dyDescent="0.2">
      <c r="A11" s="60" t="s">
        <v>114</v>
      </c>
      <c r="B11" s="55">
        <f t="shared" ref="B11:B28" si="0">B10+1</f>
        <v>3</v>
      </c>
      <c r="C11" s="29" t="s">
        <v>19</v>
      </c>
      <c r="D11" s="46" t="s">
        <v>20</v>
      </c>
      <c r="E11" s="24" t="s">
        <v>21</v>
      </c>
      <c r="F11" s="43" t="s">
        <v>22</v>
      </c>
      <c r="G11" s="32">
        <v>78</v>
      </c>
      <c r="H11" s="47">
        <v>43</v>
      </c>
      <c r="I11" s="36"/>
    </row>
    <row r="12" spans="1:9" ht="84" x14ac:dyDescent="0.2">
      <c r="A12" s="60" t="s">
        <v>115</v>
      </c>
      <c r="B12" s="55">
        <f t="shared" si="0"/>
        <v>4</v>
      </c>
      <c r="C12" s="12" t="s">
        <v>23</v>
      </c>
      <c r="D12" s="2" t="s">
        <v>24</v>
      </c>
      <c r="E12" s="9" t="s">
        <v>25</v>
      </c>
      <c r="F12" s="44" t="s">
        <v>26</v>
      </c>
      <c r="G12" s="13">
        <v>80</v>
      </c>
      <c r="H12" s="48">
        <v>30</v>
      </c>
      <c r="I12" s="37"/>
    </row>
    <row r="13" spans="1:9" ht="240" x14ac:dyDescent="0.2">
      <c r="A13" s="61" t="s">
        <v>116</v>
      </c>
      <c r="B13" s="55">
        <f t="shared" si="0"/>
        <v>5</v>
      </c>
      <c r="C13" s="12" t="s">
        <v>27</v>
      </c>
      <c r="D13" s="2" t="s">
        <v>28</v>
      </c>
      <c r="E13" s="9" t="s">
        <v>29</v>
      </c>
      <c r="F13" s="44" t="s">
        <v>30</v>
      </c>
      <c r="G13" s="13">
        <v>24</v>
      </c>
      <c r="H13" s="48">
        <v>15</v>
      </c>
      <c r="I13" s="37"/>
    </row>
    <row r="14" spans="1:9" ht="264" x14ac:dyDescent="0.2">
      <c r="A14" s="61" t="s">
        <v>139</v>
      </c>
      <c r="B14" s="55">
        <f t="shared" si="0"/>
        <v>6</v>
      </c>
      <c r="C14" s="12" t="s">
        <v>31</v>
      </c>
      <c r="D14" s="2" t="s">
        <v>32</v>
      </c>
      <c r="E14" s="38" t="s">
        <v>33</v>
      </c>
      <c r="F14" s="42" t="s">
        <v>34</v>
      </c>
      <c r="G14" s="13">
        <v>547.45399999999995</v>
      </c>
      <c r="H14" s="48">
        <v>540</v>
      </c>
      <c r="I14" s="37"/>
    </row>
    <row r="15" spans="1:9" ht="252" x14ac:dyDescent="0.2">
      <c r="A15" s="60" t="s">
        <v>117</v>
      </c>
      <c r="B15" s="55">
        <f t="shared" si="0"/>
        <v>7</v>
      </c>
      <c r="C15" s="12" t="s">
        <v>23</v>
      </c>
      <c r="D15" s="2" t="s">
        <v>35</v>
      </c>
      <c r="E15" s="9" t="s">
        <v>36</v>
      </c>
      <c r="F15" s="10" t="s">
        <v>37</v>
      </c>
      <c r="G15" s="13">
        <v>49.2</v>
      </c>
      <c r="H15" s="48">
        <v>40</v>
      </c>
      <c r="I15" s="37"/>
    </row>
    <row r="16" spans="1:9" ht="204" x14ac:dyDescent="0.2">
      <c r="A16" s="60" t="s">
        <v>118</v>
      </c>
      <c r="B16" s="55">
        <f t="shared" si="0"/>
        <v>8</v>
      </c>
      <c r="C16" s="12" t="s">
        <v>38</v>
      </c>
      <c r="D16" s="2" t="s">
        <v>39</v>
      </c>
      <c r="E16" s="9" t="s">
        <v>40</v>
      </c>
      <c r="F16" s="42" t="s">
        <v>41</v>
      </c>
      <c r="G16" s="13">
        <v>19.5</v>
      </c>
      <c r="H16" s="48">
        <v>15</v>
      </c>
      <c r="I16" s="37"/>
    </row>
    <row r="17" spans="1:9" ht="132" x14ac:dyDescent="0.2">
      <c r="A17" s="60" t="s">
        <v>119</v>
      </c>
      <c r="B17" s="55">
        <f t="shared" si="0"/>
        <v>9</v>
      </c>
      <c r="C17" s="12" t="s">
        <v>42</v>
      </c>
      <c r="D17" s="2" t="s">
        <v>43</v>
      </c>
      <c r="E17" s="9" t="s">
        <v>44</v>
      </c>
      <c r="F17" s="42" t="s">
        <v>45</v>
      </c>
      <c r="G17" s="13">
        <v>25.1</v>
      </c>
      <c r="H17" s="48">
        <v>10</v>
      </c>
      <c r="I17" s="37"/>
    </row>
    <row r="18" spans="1:9" ht="168" x14ac:dyDescent="0.2">
      <c r="A18" s="60" t="s">
        <v>120</v>
      </c>
      <c r="B18" s="55">
        <f t="shared" si="0"/>
        <v>10</v>
      </c>
      <c r="C18" s="12" t="s">
        <v>46</v>
      </c>
      <c r="D18" s="2" t="s">
        <v>47</v>
      </c>
      <c r="E18" s="9" t="s">
        <v>48</v>
      </c>
      <c r="F18" s="42" t="s">
        <v>49</v>
      </c>
      <c r="G18" s="13">
        <v>145</v>
      </c>
      <c r="H18" s="48">
        <v>80</v>
      </c>
      <c r="I18" s="37"/>
    </row>
    <row r="19" spans="1:9" ht="132" x14ac:dyDescent="0.2">
      <c r="A19" s="60" t="s">
        <v>121</v>
      </c>
      <c r="B19" s="55">
        <f t="shared" si="0"/>
        <v>11</v>
      </c>
      <c r="C19" s="12" t="s">
        <v>50</v>
      </c>
      <c r="D19" s="2" t="s">
        <v>51</v>
      </c>
      <c r="E19" s="9" t="s">
        <v>52</v>
      </c>
      <c r="F19" s="42" t="s">
        <v>53</v>
      </c>
      <c r="G19" s="13">
        <v>110</v>
      </c>
      <c r="H19" s="48">
        <v>80</v>
      </c>
      <c r="I19" s="37"/>
    </row>
    <row r="20" spans="1:9" ht="144" x14ac:dyDescent="0.2">
      <c r="A20" s="60" t="s">
        <v>122</v>
      </c>
      <c r="B20" s="55">
        <f t="shared" si="0"/>
        <v>12</v>
      </c>
      <c r="C20" s="12" t="s">
        <v>50</v>
      </c>
      <c r="D20" s="2" t="s">
        <v>54</v>
      </c>
      <c r="E20" s="9" t="s">
        <v>55</v>
      </c>
      <c r="F20" s="42" t="s">
        <v>56</v>
      </c>
      <c r="G20" s="13">
        <v>80</v>
      </c>
      <c r="H20" s="48">
        <v>60</v>
      </c>
      <c r="I20" s="37"/>
    </row>
    <row r="21" spans="1:9" ht="36" x14ac:dyDescent="0.2">
      <c r="A21" s="60" t="s">
        <v>123</v>
      </c>
      <c r="B21" s="55">
        <f t="shared" si="0"/>
        <v>13</v>
      </c>
      <c r="C21" s="12" t="s">
        <v>57</v>
      </c>
      <c r="D21" s="2" t="s">
        <v>58</v>
      </c>
      <c r="E21" s="9" t="s">
        <v>59</v>
      </c>
      <c r="F21" s="41" t="s">
        <v>60</v>
      </c>
      <c r="G21" s="13">
        <v>55</v>
      </c>
      <c r="H21" s="48">
        <v>40</v>
      </c>
      <c r="I21" s="37"/>
    </row>
    <row r="22" spans="1:9" ht="300" x14ac:dyDescent="0.2">
      <c r="A22" s="60" t="s">
        <v>125</v>
      </c>
      <c r="B22" s="55">
        <f t="shared" si="0"/>
        <v>14</v>
      </c>
      <c r="C22" s="12" t="s">
        <v>61</v>
      </c>
      <c r="D22" s="2" t="s">
        <v>62</v>
      </c>
      <c r="E22" s="9" t="s">
        <v>63</v>
      </c>
      <c r="F22" s="42" t="s">
        <v>64</v>
      </c>
      <c r="G22" s="13">
        <v>95</v>
      </c>
      <c r="H22" s="48">
        <v>20</v>
      </c>
      <c r="I22" s="37"/>
    </row>
    <row r="23" spans="1:9" ht="36" x14ac:dyDescent="0.2">
      <c r="A23" s="60" t="s">
        <v>124</v>
      </c>
      <c r="B23" s="55">
        <f t="shared" si="0"/>
        <v>15</v>
      </c>
      <c r="C23" s="11" t="s">
        <v>50</v>
      </c>
      <c r="D23" s="2" t="s">
        <v>65</v>
      </c>
      <c r="E23" s="9" t="s">
        <v>66</v>
      </c>
      <c r="F23" s="10" t="s">
        <v>67</v>
      </c>
      <c r="G23" s="13">
        <v>170</v>
      </c>
      <c r="H23" s="48">
        <v>120</v>
      </c>
      <c r="I23" s="37"/>
    </row>
    <row r="24" spans="1:9" ht="252" x14ac:dyDescent="0.2">
      <c r="A24" s="60" t="s">
        <v>126</v>
      </c>
      <c r="B24" s="55">
        <f t="shared" si="0"/>
        <v>16</v>
      </c>
      <c r="C24" s="11" t="s">
        <v>42</v>
      </c>
      <c r="D24" s="2" t="s">
        <v>68</v>
      </c>
      <c r="E24" s="9" t="s">
        <v>69</v>
      </c>
      <c r="F24" s="42" t="s">
        <v>70</v>
      </c>
      <c r="G24" s="13">
        <v>75</v>
      </c>
      <c r="H24" s="48">
        <v>30</v>
      </c>
      <c r="I24" s="39"/>
    </row>
    <row r="25" spans="1:9" ht="276" x14ac:dyDescent="0.2">
      <c r="A25" s="60" t="s">
        <v>127</v>
      </c>
      <c r="B25" s="55">
        <f t="shared" si="0"/>
        <v>17</v>
      </c>
      <c r="C25" s="12" t="s">
        <v>42</v>
      </c>
      <c r="D25" s="2" t="s">
        <v>68</v>
      </c>
      <c r="E25" s="9" t="s">
        <v>71</v>
      </c>
      <c r="F25" s="42" t="s">
        <v>72</v>
      </c>
      <c r="G25" s="13">
        <v>81</v>
      </c>
      <c r="H25" s="48">
        <v>40</v>
      </c>
      <c r="I25" s="37"/>
    </row>
    <row r="26" spans="1:9" ht="348" x14ac:dyDescent="0.2">
      <c r="A26" s="60" t="s">
        <v>128</v>
      </c>
      <c r="B26" s="55">
        <f t="shared" si="0"/>
        <v>18</v>
      </c>
      <c r="C26" s="12" t="s">
        <v>42</v>
      </c>
      <c r="D26" s="2" t="s">
        <v>68</v>
      </c>
      <c r="E26" s="9" t="s">
        <v>73</v>
      </c>
      <c r="F26" s="42" t="s">
        <v>74</v>
      </c>
      <c r="G26" s="13">
        <v>100</v>
      </c>
      <c r="H26" s="48">
        <v>30</v>
      </c>
      <c r="I26" s="37"/>
    </row>
    <row r="27" spans="1:9" ht="24" x14ac:dyDescent="0.2">
      <c r="A27" s="60" t="s">
        <v>129</v>
      </c>
      <c r="B27" s="55">
        <f t="shared" si="0"/>
        <v>19</v>
      </c>
      <c r="C27" s="12" t="s">
        <v>75</v>
      </c>
      <c r="D27" s="2" t="s">
        <v>76</v>
      </c>
      <c r="E27" s="9" t="s">
        <v>77</v>
      </c>
      <c r="F27" s="10" t="s">
        <v>78</v>
      </c>
      <c r="G27" s="13">
        <v>100</v>
      </c>
      <c r="H27" s="48">
        <v>50</v>
      </c>
      <c r="I27" s="37"/>
    </row>
    <row r="28" spans="1:9" ht="24" x14ac:dyDescent="0.2">
      <c r="A28" s="60" t="s">
        <v>130</v>
      </c>
      <c r="B28" s="55">
        <f t="shared" si="0"/>
        <v>20</v>
      </c>
      <c r="C28" s="12" t="s">
        <v>79</v>
      </c>
      <c r="D28" s="2" t="s">
        <v>80</v>
      </c>
      <c r="E28" s="9" t="s">
        <v>81</v>
      </c>
      <c r="F28" s="10" t="s">
        <v>82</v>
      </c>
      <c r="G28" s="13">
        <v>500</v>
      </c>
      <c r="H28" s="48">
        <v>150</v>
      </c>
      <c r="I28" s="37"/>
    </row>
    <row r="29" spans="1:9" x14ac:dyDescent="0.2">
      <c r="A29" s="60" t="s">
        <v>131</v>
      </c>
      <c r="B29" s="55">
        <v>22</v>
      </c>
      <c r="C29" s="12" t="s">
        <v>83</v>
      </c>
      <c r="D29" s="2" t="s">
        <v>84</v>
      </c>
      <c r="E29" s="9" t="s">
        <v>85</v>
      </c>
      <c r="F29" s="10" t="s">
        <v>86</v>
      </c>
      <c r="G29" s="13">
        <v>45</v>
      </c>
      <c r="H29" s="48">
        <v>40</v>
      </c>
      <c r="I29" s="37"/>
    </row>
    <row r="30" spans="1:9" x14ac:dyDescent="0.2">
      <c r="A30" s="60" t="s">
        <v>132</v>
      </c>
      <c r="B30" s="55">
        <v>23</v>
      </c>
      <c r="C30" s="12" t="s">
        <v>83</v>
      </c>
      <c r="D30" s="2" t="s">
        <v>84</v>
      </c>
      <c r="E30" s="9" t="s">
        <v>87</v>
      </c>
      <c r="F30" s="10" t="s">
        <v>88</v>
      </c>
      <c r="G30" s="13">
        <v>33</v>
      </c>
      <c r="H30" s="48">
        <v>20</v>
      </c>
      <c r="I30" s="37"/>
    </row>
    <row r="31" spans="1:9" ht="36" x14ac:dyDescent="0.2">
      <c r="A31" s="60" t="s">
        <v>133</v>
      </c>
      <c r="B31" s="55">
        <v>24</v>
      </c>
      <c r="C31" s="12" t="s">
        <v>83</v>
      </c>
      <c r="D31" s="2" t="s">
        <v>84</v>
      </c>
      <c r="E31" s="9" t="s">
        <v>89</v>
      </c>
      <c r="F31" s="40" t="s">
        <v>90</v>
      </c>
      <c r="G31" s="13">
        <v>6.8</v>
      </c>
      <c r="H31" s="48">
        <v>6.8</v>
      </c>
      <c r="I31" s="37"/>
    </row>
    <row r="32" spans="1:9" ht="120" x14ac:dyDescent="0.2">
      <c r="A32" s="60" t="s">
        <v>134</v>
      </c>
      <c r="B32" s="55">
        <v>25</v>
      </c>
      <c r="C32" s="12" t="s">
        <v>42</v>
      </c>
      <c r="D32" s="2" t="s">
        <v>91</v>
      </c>
      <c r="E32" s="9" t="s">
        <v>92</v>
      </c>
      <c r="F32" s="10" t="s">
        <v>93</v>
      </c>
      <c r="G32" s="13">
        <v>160</v>
      </c>
      <c r="H32" s="48">
        <v>70</v>
      </c>
      <c r="I32" s="37"/>
    </row>
    <row r="33" spans="1:17" x14ac:dyDescent="0.2">
      <c r="A33" s="60">
        <v>1011188</v>
      </c>
      <c r="B33" s="55">
        <v>26</v>
      </c>
      <c r="C33" s="12" t="s">
        <v>94</v>
      </c>
      <c r="D33" s="2" t="s">
        <v>95</v>
      </c>
      <c r="E33" s="9" t="s">
        <v>96</v>
      </c>
      <c r="F33" s="40" t="s">
        <v>97</v>
      </c>
      <c r="G33" s="13">
        <v>59</v>
      </c>
      <c r="H33" s="48">
        <v>50</v>
      </c>
      <c r="I33" s="37"/>
    </row>
    <row r="34" spans="1:17" ht="204" x14ac:dyDescent="0.2">
      <c r="A34" s="60" t="s">
        <v>135</v>
      </c>
      <c r="B34" s="55">
        <v>29</v>
      </c>
      <c r="C34" s="12" t="s">
        <v>50</v>
      </c>
      <c r="D34" s="2" t="s">
        <v>98</v>
      </c>
      <c r="E34" s="9" t="s">
        <v>99</v>
      </c>
      <c r="F34" s="42" t="s">
        <v>100</v>
      </c>
      <c r="G34" s="13">
        <v>93.46</v>
      </c>
      <c r="H34" s="48">
        <v>60</v>
      </c>
      <c r="I34" s="37"/>
    </row>
    <row r="35" spans="1:17" ht="168" x14ac:dyDescent="0.2">
      <c r="A35" s="60" t="s">
        <v>136</v>
      </c>
      <c r="B35" s="55">
        <v>34</v>
      </c>
      <c r="C35" s="12" t="s">
        <v>15</v>
      </c>
      <c r="D35" s="2" t="s">
        <v>101</v>
      </c>
      <c r="E35" s="9" t="s">
        <v>102</v>
      </c>
      <c r="F35" s="42" t="s">
        <v>103</v>
      </c>
      <c r="G35" s="13">
        <v>160</v>
      </c>
      <c r="H35" s="48">
        <v>100</v>
      </c>
      <c r="I35" s="37"/>
    </row>
    <row r="36" spans="1:17" ht="96" x14ac:dyDescent="0.2">
      <c r="A36" s="60" t="s">
        <v>137</v>
      </c>
      <c r="B36" s="55">
        <v>35</v>
      </c>
      <c r="C36" s="12" t="s">
        <v>15</v>
      </c>
      <c r="D36" s="2" t="s">
        <v>101</v>
      </c>
      <c r="E36" s="9" t="s">
        <v>104</v>
      </c>
      <c r="F36" s="42" t="s">
        <v>105</v>
      </c>
      <c r="G36" s="13">
        <v>170</v>
      </c>
      <c r="H36" s="48">
        <v>100</v>
      </c>
      <c r="I36" s="37"/>
    </row>
    <row r="37" spans="1:17" ht="360.75" thickBot="1" x14ac:dyDescent="0.25">
      <c r="A37" s="62" t="s">
        <v>138</v>
      </c>
      <c r="B37" s="69">
        <v>36</v>
      </c>
      <c r="C37" s="64" t="s">
        <v>19</v>
      </c>
      <c r="D37" s="65" t="s">
        <v>106</v>
      </c>
      <c r="E37" s="66" t="s">
        <v>107</v>
      </c>
      <c r="F37" s="67" t="s">
        <v>108</v>
      </c>
      <c r="G37" s="68">
        <v>80</v>
      </c>
      <c r="H37" s="70">
        <v>60</v>
      </c>
      <c r="I37" s="71"/>
    </row>
    <row r="38" spans="1:17" ht="36.75" customHeight="1" thickBot="1" x14ac:dyDescent="0.25">
      <c r="B38" s="72"/>
      <c r="C38" s="73" t="s">
        <v>109</v>
      </c>
      <c r="D38" s="74"/>
      <c r="E38" s="74"/>
      <c r="F38" s="73"/>
      <c r="G38" s="75"/>
      <c r="H38" s="76">
        <f>SUM(H10:H37)</f>
        <v>1999.8</v>
      </c>
      <c r="I38" s="77"/>
    </row>
    <row r="39" spans="1:17" s="6" customFormat="1" x14ac:dyDescent="0.2">
      <c r="A39" s="63"/>
      <c r="B39" s="14"/>
      <c r="C39" s="14"/>
      <c r="D39" s="19"/>
      <c r="E39" s="15"/>
      <c r="F39" s="17"/>
      <c r="G39" s="16"/>
      <c r="H39" s="23"/>
      <c r="I39" s="7"/>
      <c r="J39"/>
      <c r="K39"/>
      <c r="L39"/>
      <c r="M39"/>
      <c r="N39"/>
      <c r="O39"/>
      <c r="P39"/>
      <c r="Q39"/>
    </row>
    <row r="40" spans="1:17" s="6" customFormat="1" x14ac:dyDescent="0.2">
      <c r="A40" s="63"/>
      <c r="B40" s="14"/>
      <c r="C40" s="14"/>
      <c r="D40" s="15"/>
      <c r="E40" s="15"/>
      <c r="F40" s="17"/>
      <c r="G40" s="16"/>
      <c r="H40" s="23"/>
      <c r="I40" s="7"/>
      <c r="J40"/>
      <c r="K40"/>
      <c r="L40"/>
      <c r="M40"/>
      <c r="N40"/>
      <c r="O40"/>
      <c r="P40"/>
      <c r="Q40"/>
    </row>
    <row r="41" spans="1:17" s="6" customFormat="1" x14ac:dyDescent="0.2">
      <c r="A41" s="63"/>
      <c r="B41" s="14"/>
      <c r="C41" s="14"/>
      <c r="D41" s="18"/>
      <c r="E41" s="15"/>
      <c r="F41" s="17"/>
      <c r="G41" s="16"/>
      <c r="H41" s="23"/>
      <c r="I41" s="7"/>
      <c r="J41"/>
      <c r="K41"/>
      <c r="L41"/>
      <c r="M41"/>
      <c r="N41"/>
      <c r="O41"/>
      <c r="P41"/>
      <c r="Q41"/>
    </row>
    <row r="42" spans="1:17" x14ac:dyDescent="0.2">
      <c r="B42" s="3"/>
      <c r="C42" s="3"/>
      <c r="D42" s="18"/>
      <c r="F42" s="4"/>
      <c r="G42" s="5"/>
      <c r="H42" s="8"/>
    </row>
    <row r="43" spans="1:17" x14ac:dyDescent="0.2">
      <c r="B43" s="3"/>
      <c r="C43" s="3"/>
      <c r="D43" s="15"/>
      <c r="F43" s="20" t="s">
        <v>110</v>
      </c>
      <c r="G43" s="21" t="s">
        <v>111</v>
      </c>
      <c r="H43" s="49">
        <v>0</v>
      </c>
    </row>
    <row r="44" spans="1:17" x14ac:dyDescent="0.2">
      <c r="B44" s="5"/>
      <c r="C44" s="7"/>
      <c r="D44" s="15"/>
    </row>
    <row r="45" spans="1:17" x14ac:dyDescent="0.2">
      <c r="C45" s="6"/>
      <c r="D45" s="15"/>
    </row>
    <row r="46" spans="1:17" x14ac:dyDescent="0.2">
      <c r="H46"/>
    </row>
    <row r="47" spans="1:17" x14ac:dyDescent="0.2">
      <c r="B47" s="1"/>
      <c r="H47"/>
    </row>
    <row r="48" spans="1:17" x14ac:dyDescent="0.2">
      <c r="H48"/>
    </row>
    <row r="49" spans="8:8" x14ac:dyDescent="0.2">
      <c r="H49"/>
    </row>
    <row r="50" spans="8:8" x14ac:dyDescent="0.2">
      <c r="H50"/>
    </row>
    <row r="51" spans="8:8" x14ac:dyDescent="0.2">
      <c r="H51"/>
    </row>
  </sheetData>
  <phoneticPr fontId="2" type="noConversion"/>
  <pageMargins left="0.98" right="0.79000000000000015" top="0.98" bottom="0.98" header="0.51" footer="0.51"/>
  <pageSetup paperSize="9" scale="65" fitToHeight="0" orientation="landscape" r:id="rId1"/>
  <headerFooter alignWithMargins="0">
    <oddHeader>&amp;C&amp;K000000FCA 2017</oddHeader>
    <oddFooter>&amp;C&amp;K000000Připravil Ehrlich, &amp;D&amp;R&amp;K000000Stránka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29783D16969114FB85490B3826D1090" ma:contentTypeVersion="1" ma:contentTypeDescription="Vytvoří nový dokument" ma:contentTypeScope="" ma:versionID="37092a3c4c5538953339cc0f40b0c98f">
  <xsd:schema xmlns:xsd="http://www.w3.org/2001/XMLSchema" xmlns:xs="http://www.w3.org/2001/XMLSchema" xmlns:p="http://schemas.microsoft.com/office/2006/metadata/properties" xmlns:ns2="17d64907-3c0d-40c8-8039-4899ca18a69c" targetNamespace="http://schemas.microsoft.com/office/2006/metadata/properties" ma:root="true" ma:fieldsID="bb64f83c1ccd491d8775b4a4f1f443b7" ns2:_="">
    <xsd:import namespace="17d64907-3c0d-40c8-8039-4899ca18a69c"/>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d64907-3c0d-40c8-8039-4899ca18a69c" elementFormDefault="qualified">
    <xsd:import namespace="http://schemas.microsoft.com/office/2006/documentManagement/types"/>
    <xsd:import namespace="http://schemas.microsoft.com/office/infopath/2007/PartnerControls"/>
    <xsd:element name="SharedWithUsers" ma:index="8"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E38DC5-BD21-4D3C-9343-BB71988A06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d64907-3c0d-40c8-8039-4899ca18a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5930DC-019A-4145-BD4E-A4C1B3724B2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2</vt:i4>
      </vt:variant>
    </vt:vector>
  </HeadingPairs>
  <TitlesOfParts>
    <vt:vector size="3" baseType="lpstr">
      <vt:lpstr>Fond 2017 1. kolo</vt:lpstr>
      <vt:lpstr>Fond_ČVUT_na_podporu_celoškolských_aktivit</vt:lpstr>
      <vt:lpstr>'Fond 2017 1. kolo'!Oblast_tisku</vt:lpstr>
    </vt:vector>
  </TitlesOfParts>
  <Manager/>
  <Company>RČVUT</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Hodnoceni FCA 2016</dc:title>
  <dc:subject/>
  <dc:creator>Ehrlich</dc:creator>
  <cp:keywords/>
  <dc:description/>
  <cp:lastModifiedBy>aa aa</cp:lastModifiedBy>
  <cp:revision/>
  <cp:lastPrinted>2017-09-22T13:37:40Z</cp:lastPrinted>
  <dcterms:created xsi:type="dcterms:W3CDTF">2006-03-20T08:31:46Z</dcterms:created>
  <dcterms:modified xsi:type="dcterms:W3CDTF">2017-09-22T13:37:55Z</dcterms:modified>
  <cp:category/>
  <cp:contentStatus/>
</cp:coreProperties>
</file>